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476" windowWidth="15885" windowHeight="10455" activeTab="0"/>
  </bookViews>
  <sheets>
    <sheet name="Cerpanie MBK 2010" sheetId="1" r:id="rId1"/>
    <sheet name="Rozpocet MBK 2011" sheetId="2" r:id="rId2"/>
  </sheets>
  <definedNames/>
  <calcPr fullCalcOnLoad="1"/>
</workbook>
</file>

<file path=xl/sharedStrings.xml><?xml version="1.0" encoding="utf-8"?>
<sst xmlns="http://schemas.openxmlformats.org/spreadsheetml/2006/main" count="87" uniqueCount="59">
  <si>
    <t>Slovenský  horolezecký  spolok  JAMES,  Junácka 6,  832 80  Bratislava</t>
  </si>
  <si>
    <t>P R Í J M Y:</t>
  </si>
  <si>
    <t>Plán</t>
  </si>
  <si>
    <t>garantovaný rozpočet SHS JAMES</t>
  </si>
  <si>
    <t xml:space="preserve">iné príjmy  </t>
  </si>
  <si>
    <t>spolu</t>
  </si>
  <si>
    <t>V Ý D A V K Y:</t>
  </si>
  <si>
    <t>1.  Metodické kurzy horolezeckej školy JAMES</t>
  </si>
  <si>
    <t>Kurz inštruktorov - vstupná časť</t>
  </si>
  <si>
    <t>Lavínový kurz pre inštruktorov horolezectva a skialpinizmu</t>
  </si>
  <si>
    <t>Seminár inštruktorov horolezectva - zima</t>
  </si>
  <si>
    <t>Kurz inštruktorov skialpinizmu - Nízke Tatry</t>
  </si>
  <si>
    <t>Kurz inštruktorov horolezectva - leto</t>
  </si>
  <si>
    <t>Seminár inštruktorov horolezectva - leto</t>
  </si>
  <si>
    <t>Kurz cvičiteľov skalného lezenia - vstupná časť</t>
  </si>
  <si>
    <t>Kurz cvičiteľov skalného lezenia - 1. časť</t>
  </si>
  <si>
    <t>Kurz cvičiteľov skalného lezenia - 2. časť</t>
  </si>
  <si>
    <t>Seminár cvičiteľov skalného lezenia</t>
  </si>
  <si>
    <t>Seminár lektorov horolezeckej školy</t>
  </si>
  <si>
    <t>_Jelenec</t>
  </si>
  <si>
    <t>Spolu</t>
  </si>
  <si>
    <t>cestovné</t>
  </si>
  <si>
    <t>stravné</t>
  </si>
  <si>
    <t>2.   Metodická práca a publikačná činnosť</t>
  </si>
  <si>
    <t>ubytovanie</t>
  </si>
  <si>
    <t>Seminár v spolupráci s komisiou ochrany prírody</t>
  </si>
  <si>
    <t>Manín</t>
  </si>
  <si>
    <t>Seminár inštruktotov Praha</t>
  </si>
  <si>
    <t>strava</t>
  </si>
  <si>
    <t>Publikačná činnosť - multimediálne materiály</t>
  </si>
  <si>
    <t>3.   Akreditácia kvalifikácií</t>
  </si>
  <si>
    <t xml:space="preserve"> </t>
  </si>
  <si>
    <t xml:space="preserve">Rokovania komisie </t>
  </si>
  <si>
    <t>_Manín_06</t>
  </si>
  <si>
    <t>_Batizovce</t>
  </si>
  <si>
    <t>Manín_11</t>
  </si>
  <si>
    <t>Mimoriadne výdavky</t>
  </si>
  <si>
    <t>Spolu metodicko-bezpečnostná komisia</t>
  </si>
  <si>
    <t xml:space="preserve">Metodicko-bezpečnostná komisia SHS JAMES - R O Z P O Č E T   2 0 1 1 </t>
  </si>
  <si>
    <t>1.  Kvalifikačné kurzy horolezeckej školy JAMES</t>
  </si>
  <si>
    <t>Kurz inštruktorov horolezectva zimná časť</t>
  </si>
  <si>
    <t>Kurz inštruktorov skialpinizmu - Vysoké Tatry</t>
  </si>
  <si>
    <t>Seminár inštruktorov horolezectva zimná časť</t>
  </si>
  <si>
    <t>Kurz inštruktorov skialpinizmu na ľadovci</t>
  </si>
  <si>
    <t>Kurz inštruktorov horolezectva na ľadovci</t>
  </si>
  <si>
    <t>Seminár inštruktorov horolezectva letná časť</t>
  </si>
  <si>
    <t>Záverečné skúšky inštruktorok skialpinizmu</t>
  </si>
  <si>
    <t>Kurzy inštruktorov lezenia na umelých stenách</t>
  </si>
  <si>
    <t>Záverečné skúšky inštruktorok horolezectva</t>
  </si>
  <si>
    <t xml:space="preserve">Seminár k horolezeckému materiálu </t>
  </si>
  <si>
    <t>Seminár k improvizovanej záchrane</t>
  </si>
  <si>
    <t>Akreditačné poplatky</t>
  </si>
  <si>
    <t>Mimoriadne výdavky, odmeny členom komisie</t>
  </si>
  <si>
    <t>4. Organizačná činnosť</t>
  </si>
  <si>
    <t xml:space="preserve">Metodicko-bezpečnostná komisia SHS JAMES - ČERPANIE  ROZPOČTU   2 0 1 0 </t>
  </si>
  <si>
    <t>plán</t>
  </si>
  <si>
    <t>skutočnosť</t>
  </si>
  <si>
    <t>rozdiel</t>
  </si>
  <si>
    <t>VÝDAVKY SPOLU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</si>
</sst>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</numFmts>
  <fonts count="34"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4"/>
      <name val="Calibri"/>
      <family val="2"/>
    </font>
    <font>
      <sz val="8"/>
      <color indexed="62"/>
      <name val="Calibri"/>
      <family val="2"/>
    </font>
    <font>
      <sz val="10"/>
      <color indexed="62"/>
      <name val="Calibri"/>
      <family val="2"/>
    </font>
    <font>
      <sz val="9"/>
      <name val="Calibri"/>
      <family val="2"/>
    </font>
    <font>
      <sz val="8"/>
      <name val="Calibri"/>
      <family val="2"/>
    </font>
    <font>
      <u val="single"/>
      <sz val="12"/>
      <name val="Times New Roman"/>
      <family val="1"/>
    </font>
    <font>
      <sz val="11"/>
      <name val="Times New Roman"/>
      <family val="1"/>
    </font>
    <font>
      <sz val="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49" applyFont="1">
      <alignment/>
      <protection/>
    </xf>
    <xf numFmtId="0" fontId="19" fillId="0" borderId="0" xfId="49" applyFont="1">
      <alignment/>
      <protection/>
    </xf>
    <xf numFmtId="2" fontId="18" fillId="0" borderId="0" xfId="49" applyNumberFormat="1" applyFont="1">
      <alignment/>
      <protection/>
    </xf>
    <xf numFmtId="0" fontId="20" fillId="0" borderId="0" xfId="49" applyFont="1">
      <alignment/>
      <protection/>
    </xf>
    <xf numFmtId="2" fontId="20" fillId="0" borderId="0" xfId="49" applyNumberFormat="1" applyFont="1">
      <alignment/>
      <protection/>
    </xf>
    <xf numFmtId="0" fontId="21" fillId="0" borderId="0" xfId="49" applyFont="1">
      <alignment/>
      <protection/>
    </xf>
    <xf numFmtId="0" fontId="22" fillId="0" borderId="0" xfId="49" applyFont="1">
      <alignment/>
      <protection/>
    </xf>
    <xf numFmtId="0" fontId="23" fillId="0" borderId="0" xfId="49" applyFont="1">
      <alignment/>
      <protection/>
    </xf>
    <xf numFmtId="2" fontId="23" fillId="0" borderId="0" xfId="49" applyNumberFormat="1" applyFont="1">
      <alignment/>
      <protection/>
    </xf>
    <xf numFmtId="0" fontId="25" fillId="0" borderId="0" xfId="49" applyFont="1" applyAlignment="1">
      <alignment horizontal="left"/>
      <protection/>
    </xf>
    <xf numFmtId="0" fontId="25" fillId="0" borderId="0" xfId="49" applyFont="1">
      <alignment/>
      <protection/>
    </xf>
    <xf numFmtId="0" fontId="26" fillId="0" borderId="0" xfId="49" applyFont="1">
      <alignment/>
      <protection/>
    </xf>
    <xf numFmtId="0" fontId="28" fillId="0" borderId="0" xfId="49" applyFont="1">
      <alignment/>
      <protection/>
    </xf>
    <xf numFmtId="0" fontId="29" fillId="0" borderId="0" xfId="49" applyFont="1">
      <alignment/>
      <protection/>
    </xf>
    <xf numFmtId="0" fontId="30" fillId="0" borderId="0" xfId="49" applyFont="1">
      <alignment/>
      <protection/>
    </xf>
    <xf numFmtId="0" fontId="28" fillId="0" borderId="0" xfId="49" applyFont="1" applyAlignment="1">
      <alignment horizontal="center"/>
      <protection/>
    </xf>
    <xf numFmtId="0" fontId="28" fillId="0" borderId="0" xfId="49" applyFont="1" applyBorder="1" applyAlignment="1">
      <alignment horizontal="center"/>
      <protection/>
    </xf>
    <xf numFmtId="0" fontId="25" fillId="0" borderId="10" xfId="49" applyFont="1" applyBorder="1">
      <alignment/>
      <protection/>
    </xf>
    <xf numFmtId="4" fontId="25" fillId="0" borderId="10" xfId="49" applyNumberFormat="1" applyFont="1" applyBorder="1">
      <alignment/>
      <protection/>
    </xf>
    <xf numFmtId="4" fontId="25" fillId="0" borderId="0" xfId="49" applyNumberFormat="1" applyFont="1" applyBorder="1">
      <alignment/>
      <protection/>
    </xf>
    <xf numFmtId="0" fontId="28" fillId="0" borderId="10" xfId="49" applyFont="1" applyBorder="1">
      <alignment/>
      <protection/>
    </xf>
    <xf numFmtId="0" fontId="28" fillId="0" borderId="0" xfId="49" applyFont="1" applyBorder="1">
      <alignment/>
      <protection/>
    </xf>
    <xf numFmtId="0" fontId="29" fillId="0" borderId="0" xfId="49" applyFont="1" applyBorder="1">
      <alignment/>
      <protection/>
    </xf>
    <xf numFmtId="0" fontId="31" fillId="0" borderId="0" xfId="49" applyFont="1">
      <alignment/>
      <protection/>
    </xf>
    <xf numFmtId="2" fontId="25" fillId="0" borderId="10" xfId="49" applyNumberFormat="1" applyFont="1" applyBorder="1">
      <alignment/>
      <protection/>
    </xf>
    <xf numFmtId="2" fontId="25" fillId="0" borderId="0" xfId="49" applyNumberFormat="1" applyFont="1" applyBorder="1">
      <alignment/>
      <protection/>
    </xf>
    <xf numFmtId="0" fontId="25" fillId="0" borderId="0" xfId="49" applyFont="1" applyBorder="1">
      <alignment/>
      <protection/>
    </xf>
    <xf numFmtId="172" fontId="25" fillId="0" borderId="10" xfId="35" applyNumberFormat="1" applyFont="1" applyBorder="1" applyAlignment="1">
      <alignment/>
    </xf>
    <xf numFmtId="0" fontId="27" fillId="0" borderId="0" xfId="49" applyFont="1">
      <alignment/>
      <protection/>
    </xf>
    <xf numFmtId="4" fontId="27" fillId="0" borderId="0" xfId="49" applyNumberFormat="1" applyFont="1" applyBorder="1">
      <alignment/>
      <protection/>
    </xf>
    <xf numFmtId="0" fontId="32" fillId="0" borderId="0" xfId="49" applyFont="1">
      <alignment/>
      <protection/>
    </xf>
    <xf numFmtId="172" fontId="25" fillId="0" borderId="10" xfId="34" applyNumberFormat="1" applyFont="1" applyBorder="1" applyAlignment="1">
      <alignment/>
    </xf>
    <xf numFmtId="0" fontId="24" fillId="0" borderId="0" xfId="49" applyFont="1" applyAlignment="1">
      <alignment horizontal="center"/>
      <protection/>
    </xf>
    <xf numFmtId="0" fontId="27" fillId="0" borderId="0" xfId="49" applyFont="1" applyAlignment="1">
      <alignment horizontal="center"/>
      <protection/>
    </xf>
    <xf numFmtId="0" fontId="27" fillId="0" borderId="0" xfId="49" applyFont="1" applyAlignment="1">
      <alignment horizontal="left"/>
      <protection/>
    </xf>
    <xf numFmtId="0" fontId="18" fillId="0" borderId="0" xfId="49" applyFont="1" applyAlignment="1">
      <alignment horizontal="left"/>
      <protection/>
    </xf>
    <xf numFmtId="4" fontId="28" fillId="0" borderId="10" xfId="49" applyNumberFormat="1" applyFont="1" applyBorder="1">
      <alignment/>
      <protection/>
    </xf>
    <xf numFmtId="0" fontId="33" fillId="0" borderId="0" xfId="49" applyFont="1">
      <alignment/>
      <protection/>
    </xf>
    <xf numFmtId="0" fontId="27" fillId="0" borderId="10" xfId="49" applyFont="1" applyBorder="1">
      <alignment/>
      <protection/>
    </xf>
    <xf numFmtId="4" fontId="27" fillId="0" borderId="10" xfId="49" applyNumberFormat="1" applyFont="1" applyBorder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y 2" xfId="34"/>
    <cellStyle name="čárky 2 2" xfId="35"/>
    <cellStyle name="Comma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Percent" xfId="50"/>
    <cellStyle name="Poznámka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44" sqref="A44"/>
    </sheetView>
  </sheetViews>
  <sheetFormatPr defaultColWidth="9.140625" defaultRowHeight="15"/>
  <cols>
    <col min="1" max="1" width="44.8515625" style="1" customWidth="1"/>
    <col min="2" max="2" width="10.421875" style="1" customWidth="1"/>
    <col min="3" max="3" width="11.28125" style="1" customWidth="1"/>
    <col min="4" max="4" width="10.421875" style="1" customWidth="1"/>
    <col min="5" max="16384" width="9.140625" style="1" customWidth="1"/>
  </cols>
  <sheetData>
    <row r="1" spans="1:4" ht="16.5" customHeight="1">
      <c r="A1" s="33" t="s">
        <v>0</v>
      </c>
      <c r="B1" s="33"/>
      <c r="C1" s="33"/>
      <c r="D1" s="33"/>
    </row>
    <row r="2" spans="1:4" s="2" customFormat="1" ht="16.5" customHeight="1">
      <c r="A2" s="10"/>
      <c r="B2" s="11"/>
      <c r="C2" s="12"/>
      <c r="D2" s="12"/>
    </row>
    <row r="3" spans="1:4" s="2" customFormat="1" ht="16.5" customHeight="1">
      <c r="A3" s="10"/>
      <c r="B3" s="11"/>
      <c r="C3" s="12"/>
      <c r="D3" s="12"/>
    </row>
    <row r="4" spans="1:4" s="36" customFormat="1" ht="16.5" customHeight="1">
      <c r="A4" s="35" t="s">
        <v>54</v>
      </c>
      <c r="B4" s="35"/>
      <c r="C4" s="35"/>
      <c r="D4" s="35"/>
    </row>
    <row r="5" spans="1:4" ht="16.5" customHeight="1">
      <c r="A5" s="13"/>
      <c r="B5" s="11"/>
      <c r="C5" s="14"/>
      <c r="D5" s="14"/>
    </row>
    <row r="6" spans="1:4" ht="16.5" customHeight="1">
      <c r="A6" s="15" t="s">
        <v>1</v>
      </c>
      <c r="B6" s="16" t="s">
        <v>55</v>
      </c>
      <c r="C6" s="16" t="s">
        <v>56</v>
      </c>
      <c r="D6" s="16" t="s">
        <v>57</v>
      </c>
    </row>
    <row r="7" spans="1:4" ht="16.5" customHeight="1">
      <c r="A7" s="18" t="s">
        <v>3</v>
      </c>
      <c r="B7" s="19">
        <v>3650</v>
      </c>
      <c r="C7" s="19">
        <v>3650</v>
      </c>
      <c r="D7" s="19">
        <f>B7-C7</f>
        <v>0</v>
      </c>
    </row>
    <row r="8" spans="1:4" ht="16.5" customHeight="1">
      <c r="A8" s="18" t="s">
        <v>4</v>
      </c>
      <c r="B8" s="19">
        <v>0</v>
      </c>
      <c r="C8" s="19"/>
      <c r="D8" s="19">
        <f>B8-C8</f>
        <v>0</v>
      </c>
    </row>
    <row r="9" spans="1:4" s="38" customFormat="1" ht="16.5" customHeight="1">
      <c r="A9" s="21" t="s">
        <v>5</v>
      </c>
      <c r="B9" s="37">
        <f>SUM(B7:B8)</f>
        <v>3650</v>
      </c>
      <c r="C9" s="37">
        <f>SUM(C7:C8)</f>
        <v>3650</v>
      </c>
      <c r="D9" s="37">
        <f>B9-C9</f>
        <v>0</v>
      </c>
    </row>
    <row r="10" spans="1:4" ht="16.5" customHeight="1">
      <c r="A10" s="22"/>
      <c r="B10" s="20"/>
      <c r="C10" s="14"/>
      <c r="D10" s="14"/>
    </row>
    <row r="11" spans="1:4" ht="16.5" customHeight="1">
      <c r="A11" s="22"/>
      <c r="B11" s="20"/>
      <c r="C11" s="14"/>
      <c r="D11" s="14"/>
    </row>
    <row r="12" spans="1:4" ht="16.5" customHeight="1">
      <c r="A12" s="11"/>
      <c r="B12" s="11"/>
      <c r="C12" s="14"/>
      <c r="D12" s="14"/>
    </row>
    <row r="13" spans="1:4" ht="16.5" customHeight="1">
      <c r="A13" s="15" t="s">
        <v>6</v>
      </c>
      <c r="B13" s="10"/>
      <c r="C13" s="14"/>
      <c r="D13" s="14"/>
    </row>
    <row r="14" spans="1:4" ht="16.5" customHeight="1">
      <c r="A14" s="24" t="s">
        <v>7</v>
      </c>
      <c r="B14" s="11"/>
      <c r="C14" s="14"/>
      <c r="D14" s="14"/>
    </row>
    <row r="15" spans="1:4" ht="16.5" customHeight="1">
      <c r="A15" s="18" t="s">
        <v>8</v>
      </c>
      <c r="B15" s="19">
        <v>120</v>
      </c>
      <c r="C15" s="19">
        <v>120</v>
      </c>
      <c r="D15" s="19">
        <f>B15-C15</f>
        <v>0</v>
      </c>
    </row>
    <row r="16" spans="1:4" ht="16.5" customHeight="1">
      <c r="A16" s="18" t="s">
        <v>9</v>
      </c>
      <c r="B16" s="19">
        <v>300</v>
      </c>
      <c r="C16" s="19">
        <v>300</v>
      </c>
      <c r="D16" s="19">
        <f aca="true" t="shared" si="0" ref="D16:D26">B16-C16</f>
        <v>0</v>
      </c>
    </row>
    <row r="17" spans="1:4" ht="16.5" customHeight="1">
      <c r="A17" s="18" t="s">
        <v>10</v>
      </c>
      <c r="B17" s="19">
        <v>0</v>
      </c>
      <c r="C17" s="19">
        <v>0</v>
      </c>
      <c r="D17" s="19">
        <f t="shared" si="0"/>
        <v>0</v>
      </c>
    </row>
    <row r="18" spans="1:4" ht="16.5" customHeight="1">
      <c r="A18" s="18" t="s">
        <v>11</v>
      </c>
      <c r="B18" s="19">
        <v>580</v>
      </c>
      <c r="C18" s="19">
        <v>432</v>
      </c>
      <c r="D18" s="19">
        <f t="shared" si="0"/>
        <v>148</v>
      </c>
    </row>
    <row r="19" spans="1:4" ht="16.5" customHeight="1">
      <c r="A19" s="18" t="s">
        <v>12</v>
      </c>
      <c r="B19" s="19">
        <v>480</v>
      </c>
      <c r="C19" s="19">
        <v>320</v>
      </c>
      <c r="D19" s="19">
        <f t="shared" si="0"/>
        <v>160</v>
      </c>
    </row>
    <row r="20" spans="1:4" ht="16.5" customHeight="1">
      <c r="A20" s="18" t="s">
        <v>13</v>
      </c>
      <c r="B20" s="19">
        <v>80</v>
      </c>
      <c r="C20" s="19">
        <v>80</v>
      </c>
      <c r="D20" s="19">
        <f t="shared" si="0"/>
        <v>0</v>
      </c>
    </row>
    <row r="21" spans="1:4" ht="16.5" customHeight="1">
      <c r="A21" s="18" t="s">
        <v>14</v>
      </c>
      <c r="B21" s="19">
        <v>80</v>
      </c>
      <c r="C21" s="19">
        <v>40</v>
      </c>
      <c r="D21" s="19">
        <f t="shared" si="0"/>
        <v>40</v>
      </c>
    </row>
    <row r="22" spans="1:4" ht="16.5" customHeight="1">
      <c r="A22" s="18" t="s">
        <v>15</v>
      </c>
      <c r="B22" s="19">
        <v>480</v>
      </c>
      <c r="C22" s="19">
        <v>400</v>
      </c>
      <c r="D22" s="19">
        <f t="shared" si="0"/>
        <v>80</v>
      </c>
    </row>
    <row r="23" spans="1:9" ht="16.5" customHeight="1">
      <c r="A23" s="18" t="s">
        <v>16</v>
      </c>
      <c r="B23" s="19">
        <v>240</v>
      </c>
      <c r="C23" s="19">
        <v>300</v>
      </c>
      <c r="D23" s="19">
        <f t="shared" si="0"/>
        <v>-60</v>
      </c>
      <c r="F23" s="3"/>
      <c r="I23" s="3"/>
    </row>
    <row r="24" spans="1:4" ht="16.5" customHeight="1">
      <c r="A24" s="18" t="s">
        <v>17</v>
      </c>
      <c r="B24" s="19">
        <v>40</v>
      </c>
      <c r="C24" s="19">
        <v>40</v>
      </c>
      <c r="D24" s="19">
        <f t="shared" si="0"/>
        <v>0</v>
      </c>
    </row>
    <row r="25" spans="1:7" ht="16.5" customHeight="1">
      <c r="A25" s="18" t="s">
        <v>18</v>
      </c>
      <c r="B25" s="25">
        <v>250</v>
      </c>
      <c r="C25" s="25">
        <v>211.17</v>
      </c>
      <c r="D25" s="19">
        <f t="shared" si="0"/>
        <v>38.83000000000001</v>
      </c>
      <c r="F25" s="1">
        <v>169.32</v>
      </c>
      <c r="G25" s="1" t="s">
        <v>19</v>
      </c>
    </row>
    <row r="26" spans="1:7" ht="16.5" customHeight="1">
      <c r="A26" s="21" t="s">
        <v>20</v>
      </c>
      <c r="B26" s="19">
        <f>SUM(B15:B25)</f>
        <v>2650</v>
      </c>
      <c r="C26" s="19">
        <f>SUM(C15:C25)</f>
        <v>2243.17</v>
      </c>
      <c r="D26" s="19">
        <f t="shared" si="0"/>
        <v>406.8299999999999</v>
      </c>
      <c r="F26" s="4">
        <v>106.32</v>
      </c>
      <c r="G26" s="4" t="s">
        <v>21</v>
      </c>
    </row>
    <row r="27" spans="1:7" ht="16.5" customHeight="1">
      <c r="A27" s="11"/>
      <c r="B27" s="11"/>
      <c r="C27" s="11"/>
      <c r="D27" s="27"/>
      <c r="F27" s="5">
        <v>63</v>
      </c>
      <c r="G27" s="4" t="s">
        <v>22</v>
      </c>
    </row>
    <row r="28" spans="1:7" ht="16.5" customHeight="1">
      <c r="A28" s="24" t="s">
        <v>23</v>
      </c>
      <c r="B28" s="11"/>
      <c r="C28" s="11"/>
      <c r="D28" s="27"/>
      <c r="F28" s="4">
        <v>41.85</v>
      </c>
      <c r="G28" s="4" t="s">
        <v>24</v>
      </c>
    </row>
    <row r="29" spans="1:7" ht="16.5" customHeight="1">
      <c r="A29" s="18" t="s">
        <v>25</v>
      </c>
      <c r="B29" s="19">
        <v>350</v>
      </c>
      <c r="C29" s="25">
        <v>345.54</v>
      </c>
      <c r="D29" s="19">
        <f>B29-C29</f>
        <v>4.4599999999999795</v>
      </c>
      <c r="F29" s="1">
        <v>345.54</v>
      </c>
      <c r="G29" s="1" t="s">
        <v>26</v>
      </c>
    </row>
    <row r="30" spans="1:7" ht="16.5" customHeight="1">
      <c r="A30" s="18" t="s">
        <v>27</v>
      </c>
      <c r="B30" s="19">
        <v>0</v>
      </c>
      <c r="C30" s="25">
        <v>233.01</v>
      </c>
      <c r="D30" s="19">
        <f>B30-C30</f>
        <v>-233.01</v>
      </c>
      <c r="F30" s="4">
        <v>105.04</v>
      </c>
      <c r="G30" s="4" t="s">
        <v>28</v>
      </c>
    </row>
    <row r="31" spans="1:7" ht="16.5" customHeight="1">
      <c r="A31" s="18" t="s">
        <v>29</v>
      </c>
      <c r="B31" s="32">
        <v>200</v>
      </c>
      <c r="C31" s="25">
        <v>0</v>
      </c>
      <c r="D31" s="19">
        <f>B31-C31</f>
        <v>200</v>
      </c>
      <c r="F31" s="5">
        <v>240.5</v>
      </c>
      <c r="G31" s="4" t="s">
        <v>24</v>
      </c>
    </row>
    <row r="32" spans="1:4" ht="16.5" customHeight="1">
      <c r="A32" s="21" t="s">
        <v>20</v>
      </c>
      <c r="B32" s="19">
        <f>SUM(B29:B31)</f>
        <v>550</v>
      </c>
      <c r="C32" s="19">
        <f>SUM(C29:C31)</f>
        <v>578.55</v>
      </c>
      <c r="D32" s="19">
        <f>B32-C32</f>
        <v>-28.549999999999955</v>
      </c>
    </row>
    <row r="33" spans="1:4" ht="16.5" customHeight="1">
      <c r="A33" s="11"/>
      <c r="B33" s="11"/>
      <c r="C33" s="11"/>
      <c r="D33" s="11"/>
    </row>
    <row r="34" spans="1:4" ht="16.5" customHeight="1">
      <c r="A34" s="24" t="s">
        <v>30</v>
      </c>
      <c r="B34" s="11"/>
      <c r="C34" s="11" t="s">
        <v>31</v>
      </c>
      <c r="D34" s="11"/>
    </row>
    <row r="35" spans="1:11" ht="16.5" customHeight="1">
      <c r="A35" s="18" t="s">
        <v>32</v>
      </c>
      <c r="B35" s="19">
        <v>350</v>
      </c>
      <c r="C35" s="18">
        <v>242.16</v>
      </c>
      <c r="D35" s="19">
        <f>B35-C35</f>
        <v>107.84</v>
      </c>
      <c r="F35" s="1">
        <v>55.12</v>
      </c>
      <c r="G35" s="1" t="s">
        <v>33</v>
      </c>
      <c r="H35" s="1">
        <v>133.52</v>
      </c>
      <c r="I35" s="1" t="s">
        <v>34</v>
      </c>
      <c r="J35" s="1">
        <v>53.52</v>
      </c>
      <c r="K35" s="1" t="s">
        <v>35</v>
      </c>
    </row>
    <row r="36" spans="1:11" ht="16.5" customHeight="1">
      <c r="A36" s="18" t="s">
        <v>36</v>
      </c>
      <c r="B36" s="19">
        <v>100</v>
      </c>
      <c r="C36" s="25">
        <v>0</v>
      </c>
      <c r="D36" s="19">
        <f>B36-C36</f>
        <v>100</v>
      </c>
      <c r="F36" s="4">
        <v>40.72</v>
      </c>
      <c r="G36" s="4" t="s">
        <v>21</v>
      </c>
      <c r="H36" s="4">
        <v>45.52</v>
      </c>
      <c r="I36" s="4" t="s">
        <v>21</v>
      </c>
      <c r="J36" s="4">
        <v>39.12</v>
      </c>
      <c r="K36" s="4" t="s">
        <v>21</v>
      </c>
    </row>
    <row r="37" spans="1:11" ht="16.5" customHeight="1">
      <c r="A37" s="21" t="s">
        <v>20</v>
      </c>
      <c r="B37" s="19">
        <f>SUM(B35:B36)</f>
        <v>450</v>
      </c>
      <c r="C37" s="19">
        <f>SUM(C35:C36)</f>
        <v>242.16</v>
      </c>
      <c r="D37" s="19">
        <f>B37-C37</f>
        <v>207.84</v>
      </c>
      <c r="F37" s="5">
        <v>14.4</v>
      </c>
      <c r="G37" s="4" t="s">
        <v>22</v>
      </c>
      <c r="H37" s="4">
        <v>36</v>
      </c>
      <c r="I37" s="4" t="s">
        <v>22</v>
      </c>
      <c r="J37" s="5">
        <v>14.4</v>
      </c>
      <c r="K37" s="4" t="s">
        <v>22</v>
      </c>
    </row>
    <row r="38" spans="1:11" ht="16.5" customHeight="1">
      <c r="A38" s="11"/>
      <c r="B38" s="11"/>
      <c r="C38" s="14"/>
      <c r="D38" s="14"/>
      <c r="F38" s="6"/>
      <c r="G38" s="6"/>
      <c r="H38" s="5">
        <v>55</v>
      </c>
      <c r="I38" s="4" t="s">
        <v>24</v>
      </c>
      <c r="J38" s="4"/>
      <c r="K38" s="4"/>
    </row>
    <row r="39" spans="1:4" ht="16.5" customHeight="1">
      <c r="A39" s="11"/>
      <c r="B39" s="11"/>
      <c r="C39" s="14"/>
      <c r="D39" s="14"/>
    </row>
    <row r="40" spans="1:4" ht="16.5" customHeight="1">
      <c r="A40" s="39" t="s">
        <v>58</v>
      </c>
      <c r="B40" s="40">
        <f>B26+B32+B37</f>
        <v>3650</v>
      </c>
      <c r="C40" s="40">
        <f>C26+C32+C37</f>
        <v>3063.88</v>
      </c>
      <c r="D40" s="40">
        <f>B40-C40</f>
        <v>586.1199999999999</v>
      </c>
    </row>
    <row r="41" spans="1:4" ht="18" customHeight="1">
      <c r="A41" s="14"/>
      <c r="B41" s="31"/>
      <c r="C41" s="14"/>
      <c r="D41" s="14"/>
    </row>
    <row r="42" ht="18" customHeight="1">
      <c r="B42" s="7"/>
    </row>
    <row r="43" spans="2:3" ht="18" customHeight="1">
      <c r="B43" s="7"/>
      <c r="C43" s="3"/>
    </row>
    <row r="44" ht="18" customHeight="1">
      <c r="B44" s="7"/>
    </row>
    <row r="45" ht="18" customHeight="1"/>
    <row r="46" ht="18" customHeight="1"/>
    <row r="47" ht="18" customHeight="1"/>
  </sheetData>
  <sheetProtection/>
  <mergeCells count="2">
    <mergeCell ref="A1:D1"/>
    <mergeCell ref="A4:D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52.28125" style="1" customWidth="1"/>
    <col min="2" max="2" width="10.421875" style="1" customWidth="1"/>
    <col min="3" max="3" width="11.28125" style="1" customWidth="1"/>
    <col min="4" max="4" width="10.421875" style="1" customWidth="1"/>
    <col min="5" max="16384" width="9.140625" style="1" customWidth="1"/>
  </cols>
  <sheetData>
    <row r="1" spans="1:4" ht="16.5" customHeight="1">
      <c r="A1" s="33" t="s">
        <v>0</v>
      </c>
      <c r="B1" s="33"/>
      <c r="C1" s="33"/>
      <c r="D1" s="33"/>
    </row>
    <row r="2" spans="1:4" s="2" customFormat="1" ht="16.5" customHeight="1">
      <c r="A2" s="10"/>
      <c r="B2" s="11"/>
      <c r="C2" s="12"/>
      <c r="D2" s="12"/>
    </row>
    <row r="3" spans="1:4" s="2" customFormat="1" ht="16.5" customHeight="1">
      <c r="A3" s="10"/>
      <c r="B3" s="11"/>
      <c r="C3" s="12"/>
      <c r="D3" s="12"/>
    </row>
    <row r="4" spans="1:4" ht="16.5" customHeight="1">
      <c r="A4" s="34" t="s">
        <v>38</v>
      </c>
      <c r="B4" s="34"/>
      <c r="C4" s="34"/>
      <c r="D4" s="34"/>
    </row>
    <row r="5" spans="1:4" ht="16.5" customHeight="1">
      <c r="A5" s="13"/>
      <c r="B5" s="11"/>
      <c r="C5" s="14"/>
      <c r="D5" s="14"/>
    </row>
    <row r="6" spans="1:4" ht="16.5" customHeight="1">
      <c r="A6" s="15" t="s">
        <v>1</v>
      </c>
      <c r="B6" s="16" t="s">
        <v>2</v>
      </c>
      <c r="C6" s="17"/>
      <c r="D6" s="17"/>
    </row>
    <row r="7" spans="1:4" ht="16.5" customHeight="1">
      <c r="A7" s="18" t="s">
        <v>3</v>
      </c>
      <c r="B7" s="19">
        <v>4024</v>
      </c>
      <c r="C7" s="20"/>
      <c r="D7" s="20"/>
    </row>
    <row r="8" spans="1:4" ht="16.5" customHeight="1">
      <c r="A8" s="18" t="s">
        <v>4</v>
      </c>
      <c r="B8" s="19">
        <v>0</v>
      </c>
      <c r="C8" s="20"/>
      <c r="D8" s="20"/>
    </row>
    <row r="9" spans="1:4" ht="16.5" customHeight="1">
      <c r="A9" s="21" t="s">
        <v>5</v>
      </c>
      <c r="B9" s="19">
        <f>SUM(B7:B8)</f>
        <v>4024</v>
      </c>
      <c r="C9" s="20"/>
      <c r="D9" s="20"/>
    </row>
    <row r="10" spans="1:4" ht="16.5" customHeight="1">
      <c r="A10" s="22"/>
      <c r="B10" s="20"/>
      <c r="C10" s="23"/>
      <c r="D10" s="23"/>
    </row>
    <row r="11" spans="1:4" ht="16.5" customHeight="1">
      <c r="A11" s="22"/>
      <c r="B11" s="20"/>
      <c r="C11" s="23"/>
      <c r="D11" s="23"/>
    </row>
    <row r="12" spans="1:4" ht="16.5" customHeight="1">
      <c r="A12" s="11"/>
      <c r="B12" s="11"/>
      <c r="C12" s="23"/>
      <c r="D12" s="23"/>
    </row>
    <row r="13" spans="1:4" ht="16.5" customHeight="1">
      <c r="A13" s="15" t="s">
        <v>6</v>
      </c>
      <c r="B13" s="10"/>
      <c r="C13" s="23"/>
      <c r="D13" s="23"/>
    </row>
    <row r="14" spans="1:4" ht="16.5" customHeight="1">
      <c r="A14" s="24" t="s">
        <v>39</v>
      </c>
      <c r="B14" s="11"/>
      <c r="C14" s="23"/>
      <c r="D14" s="23"/>
    </row>
    <row r="15" spans="1:4" ht="16.5" customHeight="1">
      <c r="A15" s="18" t="s">
        <v>40</v>
      </c>
      <c r="B15" s="19">
        <v>120</v>
      </c>
      <c r="C15" s="20"/>
      <c r="D15" s="20"/>
    </row>
    <row r="16" spans="1:4" ht="16.5" customHeight="1">
      <c r="A16" s="18" t="s">
        <v>41</v>
      </c>
      <c r="B16" s="19">
        <v>400</v>
      </c>
      <c r="C16" s="20"/>
      <c r="D16" s="20"/>
    </row>
    <row r="17" spans="1:4" ht="16.5" customHeight="1">
      <c r="A17" s="18" t="s">
        <v>42</v>
      </c>
      <c r="B17" s="19">
        <v>160</v>
      </c>
      <c r="C17" s="20"/>
      <c r="D17" s="20"/>
    </row>
    <row r="18" spans="1:4" ht="16.5" customHeight="1">
      <c r="A18" s="18" t="s">
        <v>43</v>
      </c>
      <c r="B18" s="19">
        <v>400</v>
      </c>
      <c r="C18" s="20"/>
      <c r="D18" s="20"/>
    </row>
    <row r="19" spans="1:4" ht="16.5" customHeight="1">
      <c r="A19" s="18" t="s">
        <v>44</v>
      </c>
      <c r="B19" s="19">
        <v>200</v>
      </c>
      <c r="C19" s="20"/>
      <c r="D19" s="20"/>
    </row>
    <row r="20" spans="1:4" ht="16.5" customHeight="1">
      <c r="A20" s="18" t="s">
        <v>45</v>
      </c>
      <c r="B20" s="19">
        <v>160</v>
      </c>
      <c r="C20" s="20"/>
      <c r="D20" s="20"/>
    </row>
    <row r="21" spans="1:4" ht="16.5" customHeight="1">
      <c r="A21" s="18" t="s">
        <v>14</v>
      </c>
      <c r="B21" s="19">
        <v>80</v>
      </c>
      <c r="C21" s="20"/>
      <c r="D21" s="20"/>
    </row>
    <row r="22" spans="1:4" ht="16.5" customHeight="1">
      <c r="A22" s="18" t="s">
        <v>15</v>
      </c>
      <c r="B22" s="19">
        <v>240</v>
      </c>
      <c r="C22" s="20"/>
      <c r="D22" s="20"/>
    </row>
    <row r="23" spans="1:9" ht="16.5" customHeight="1">
      <c r="A23" s="18" t="s">
        <v>16</v>
      </c>
      <c r="B23" s="19">
        <v>240</v>
      </c>
      <c r="C23" s="20"/>
      <c r="D23" s="20"/>
      <c r="F23" s="3"/>
      <c r="I23" s="3"/>
    </row>
    <row r="24" spans="1:4" ht="16.5" customHeight="1">
      <c r="A24" s="18" t="s">
        <v>17</v>
      </c>
      <c r="B24" s="19">
        <v>40</v>
      </c>
      <c r="C24" s="20"/>
      <c r="D24" s="20"/>
    </row>
    <row r="25" spans="1:4" ht="16.5" customHeight="1">
      <c r="A25" s="18" t="s">
        <v>46</v>
      </c>
      <c r="B25" s="19">
        <v>120</v>
      </c>
      <c r="C25" s="20"/>
      <c r="D25" s="20"/>
    </row>
    <row r="26" spans="1:4" ht="16.5" customHeight="1">
      <c r="A26" s="18" t="s">
        <v>47</v>
      </c>
      <c r="B26" s="19">
        <v>180</v>
      </c>
      <c r="C26" s="20"/>
      <c r="D26" s="20"/>
    </row>
    <row r="27" spans="1:4" ht="16.5" customHeight="1">
      <c r="A27" s="18" t="s">
        <v>48</v>
      </c>
      <c r="B27" s="25">
        <v>120</v>
      </c>
      <c r="C27" s="26"/>
      <c r="D27" s="20"/>
    </row>
    <row r="28" spans="1:4" ht="16.5" customHeight="1">
      <c r="A28" s="21" t="s">
        <v>20</v>
      </c>
      <c r="B28" s="19">
        <f>SUM(B15:B27)</f>
        <v>2460</v>
      </c>
      <c r="C28" s="20"/>
      <c r="D28" s="20"/>
    </row>
    <row r="29" spans="1:4" ht="16.5" customHeight="1">
      <c r="A29" s="11"/>
      <c r="B29" s="11"/>
      <c r="C29" s="27"/>
      <c r="D29" s="27"/>
    </row>
    <row r="30" spans="1:4" ht="16.5" customHeight="1">
      <c r="A30" s="24" t="s">
        <v>23</v>
      </c>
      <c r="B30" s="11"/>
      <c r="C30" s="27"/>
      <c r="D30" s="27"/>
    </row>
    <row r="31" spans="1:4" ht="16.5" customHeight="1">
      <c r="A31" s="18" t="s">
        <v>49</v>
      </c>
      <c r="B31" s="19">
        <v>300</v>
      </c>
      <c r="C31" s="26"/>
      <c r="D31" s="20"/>
    </row>
    <row r="32" spans="1:4" ht="16.5" customHeight="1">
      <c r="A32" s="18" t="s">
        <v>50</v>
      </c>
      <c r="B32" s="19">
        <v>300</v>
      </c>
      <c r="C32" s="26"/>
      <c r="D32" s="20"/>
    </row>
    <row r="33" spans="1:4" ht="16.5" customHeight="1">
      <c r="A33" s="18" t="s">
        <v>29</v>
      </c>
      <c r="B33" s="28">
        <v>200</v>
      </c>
      <c r="C33" s="27"/>
      <c r="D33" s="20"/>
    </row>
    <row r="34" spans="1:4" ht="16.5" customHeight="1">
      <c r="A34" s="21" t="s">
        <v>20</v>
      </c>
      <c r="B34" s="19">
        <f>SUM(B31:B33)</f>
        <v>800</v>
      </c>
      <c r="C34" s="20"/>
      <c r="D34" s="20"/>
    </row>
    <row r="35" spans="1:4" ht="16.5" customHeight="1">
      <c r="A35" s="11"/>
      <c r="B35" s="11"/>
      <c r="C35" s="27"/>
      <c r="D35" s="27"/>
    </row>
    <row r="36" spans="1:4" ht="16.5" customHeight="1">
      <c r="A36" s="24" t="s">
        <v>30</v>
      </c>
      <c r="B36" s="11"/>
      <c r="C36" s="27"/>
      <c r="D36" s="27"/>
    </row>
    <row r="37" spans="1:4" ht="16.5" customHeight="1">
      <c r="A37" s="18" t="s">
        <v>51</v>
      </c>
      <c r="B37" s="19">
        <v>264</v>
      </c>
      <c r="C37" s="27"/>
      <c r="D37" s="20"/>
    </row>
    <row r="38" spans="1:4" ht="16.5" customHeight="1">
      <c r="A38" s="21" t="s">
        <v>20</v>
      </c>
      <c r="B38" s="19">
        <f>B37</f>
        <v>264</v>
      </c>
      <c r="C38" s="20"/>
      <c r="D38" s="20"/>
    </row>
    <row r="39" spans="1:4" ht="16.5" customHeight="1">
      <c r="A39" s="15"/>
      <c r="B39" s="11"/>
      <c r="C39" s="27"/>
      <c r="D39" s="27"/>
    </row>
    <row r="40" spans="1:4" ht="16.5" customHeight="1">
      <c r="A40" s="24" t="s">
        <v>53</v>
      </c>
      <c r="B40" s="11"/>
      <c r="C40" s="27"/>
      <c r="D40" s="27"/>
    </row>
    <row r="41" spans="1:4" ht="16.5" customHeight="1">
      <c r="A41" s="18" t="s">
        <v>32</v>
      </c>
      <c r="B41" s="19">
        <v>200</v>
      </c>
      <c r="C41" s="27"/>
      <c r="D41" s="20"/>
    </row>
    <row r="42" spans="1:8" ht="16.5" customHeight="1">
      <c r="A42" s="18" t="s">
        <v>52</v>
      </c>
      <c r="B42" s="19">
        <v>300</v>
      </c>
      <c r="C42" s="27"/>
      <c r="D42" s="20"/>
      <c r="H42" s="8"/>
    </row>
    <row r="43" spans="1:10" ht="16.5" customHeight="1">
      <c r="A43" s="21" t="s">
        <v>20</v>
      </c>
      <c r="B43" s="19">
        <f>SUM(B41:B42)</f>
        <v>500</v>
      </c>
      <c r="C43" s="20"/>
      <c r="D43" s="20"/>
      <c r="H43" s="9"/>
      <c r="J43" s="3"/>
    </row>
    <row r="44" spans="1:4" ht="16.5" customHeight="1">
      <c r="A44" s="11"/>
      <c r="B44" s="11"/>
      <c r="C44" s="23"/>
      <c r="D44" s="23"/>
    </row>
    <row r="45" spans="1:4" ht="16.5" customHeight="1">
      <c r="A45" s="11"/>
      <c r="B45" s="11"/>
      <c r="C45" s="23"/>
      <c r="D45" s="23"/>
    </row>
    <row r="46" spans="1:4" ht="16.5" customHeight="1">
      <c r="A46" s="29" t="s">
        <v>37</v>
      </c>
      <c r="B46" s="30">
        <f>B28+B34+B38+B43</f>
        <v>4024</v>
      </c>
      <c r="C46" s="30"/>
      <c r="D46" s="30"/>
    </row>
    <row r="47" spans="1:4" ht="18" customHeight="1">
      <c r="A47" s="14"/>
      <c r="B47" s="31"/>
      <c r="C47" s="14"/>
      <c r="D47" s="14"/>
    </row>
    <row r="48" spans="1:4" ht="18" customHeight="1">
      <c r="A48" s="14"/>
      <c r="B48" s="31"/>
      <c r="C48" s="14"/>
      <c r="D48" s="14"/>
    </row>
    <row r="49" spans="1:4" ht="18" customHeight="1">
      <c r="A49" s="14"/>
      <c r="B49" s="31"/>
      <c r="C49" s="14"/>
      <c r="D49" s="14"/>
    </row>
    <row r="50" spans="1:4" ht="18" customHeight="1">
      <c r="A50" s="14"/>
      <c r="B50" s="31"/>
      <c r="C50" s="14"/>
      <c r="D50" s="14"/>
    </row>
    <row r="51" ht="18" customHeight="1"/>
    <row r="52" ht="18" customHeight="1"/>
    <row r="53" ht="18" customHeight="1"/>
  </sheetData>
  <sheetProtection/>
  <mergeCells count="2">
    <mergeCell ref="A1:D1"/>
    <mergeCell ref="A4:D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Paulik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Vlado</dc:creator>
  <cp:keywords/>
  <dc:description/>
  <cp:lastModifiedBy>SHS JAMES</cp:lastModifiedBy>
  <cp:lastPrinted>2011-03-10T08:10:43Z</cp:lastPrinted>
  <dcterms:created xsi:type="dcterms:W3CDTF">2011-03-02T20:07:07Z</dcterms:created>
  <dcterms:modified xsi:type="dcterms:W3CDTF">2011-03-10T08:11:40Z</dcterms:modified>
  <cp:category/>
  <cp:version/>
  <cp:contentType/>
  <cp:contentStatus/>
</cp:coreProperties>
</file>