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315" windowWidth="16455" windowHeight="130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<sst xmlns="http://schemas.openxmlformats.org/spreadsheetml/2006/main" count="40" uniqueCount="35">
  <si>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P R Í J M Y:</t>
  </si>
  <si>
    <t>spolu</t>
  </si>
  <si>
    <t>V Ý D A V K Y:</t>
  </si>
  <si>
    <t xml:space="preserve">VÝDAVKY SPOLU </t>
  </si>
  <si>
    <t>garantovaný rozpočet SHS JAMES</t>
  </si>
  <si>
    <t xml:space="preserve">iné príjmy  </t>
  </si>
  <si>
    <t>1.   Domáce súťaže</t>
  </si>
  <si>
    <t>M Slovenska (rýchlosť) dot. 200 € + ceny 200 €
(muži 50, 35, 17, ženy 50, 35, 17)</t>
  </si>
  <si>
    <t>juniori do 18 r., vecné ceny na pretekoch Sl.p. a MSR 6 x 165 €</t>
  </si>
  <si>
    <t>Dotácia reprezentácie 4 x 165 €</t>
  </si>
  <si>
    <t>2.   Medzinárodné súťaže</t>
  </si>
  <si>
    <t>sústredenia</t>
  </si>
  <si>
    <t>zdravot. a metod. trénerské zabezpečenie reprezentácie</t>
  </si>
  <si>
    <t>rezerva</t>
  </si>
  <si>
    <t>M Slovenska (bould., obtiaž.) 2 x dot. 400 € + ceny 530 €
(muži 165, 100, 65, ženy 100, 65, 35)</t>
  </si>
  <si>
    <t>Slovenský pohár fin. ceny za celk. umiestnenie
(muži 200, 130, 80, ženy 130, 80, 50)</t>
  </si>
  <si>
    <t>medz. preteky (SP a MS), seniori</t>
  </si>
  <si>
    <t>medz. preteky (EP a MS), juniori</t>
  </si>
  <si>
    <t>medz. preteky žiaci v ČR, Poľsku, Imst, Arco</t>
  </si>
  <si>
    <t>poháre na Slov. pohár a majstrovstvá Slovenska</t>
  </si>
  <si>
    <t>zasadania komisie</t>
  </si>
  <si>
    <r>
      <t xml:space="preserve">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</si>
  <si>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>Slovenský pohár, 3 kolá, dotácia 400 €, ceny 365 €
(muži 100, 65, 35, ženy 80, 50, 35)</t>
  </si>
  <si>
    <t>Komisia pretekárskeho lezenia SHS JAMES -  Č E R P A N I E   R O Z P O Č T U   2 0 1 2</t>
  </si>
  <si>
    <t xml:space="preserve">   plán</t>
  </si>
  <si>
    <t>skutočnosť</t>
  </si>
  <si>
    <t>rozdiel</t>
  </si>
  <si>
    <r>
      <t>Slovenský pohár:</t>
    </r>
    <r>
      <rPr>
        <sz val="9"/>
        <rFont val="Times New Roman"/>
        <family val="1"/>
      </rPr>
      <t xml:space="preserve"> Aupark BA - 400,00 dot., 365,00 fin. ceny, 165,00 vecné ceny jun.;</t>
    </r>
  </si>
  <si>
    <r>
      <t>Medzinárodné:</t>
    </r>
    <r>
      <rPr>
        <sz val="9"/>
        <rFont val="Times New Roman"/>
        <family val="1"/>
      </rPr>
      <t xml:space="preserve"> SP bouldering Mníchov 479,94; </t>
    </r>
  </si>
  <si>
    <t xml:space="preserve">                             MS Paríž 2764,08</t>
  </si>
  <si>
    <t xml:space="preserve">                             licencie IFSC 615,00</t>
  </si>
  <si>
    <t xml:space="preserve">                                 Poprad - 400,00 dot., 365,00 fin. ceny, 165,00 vecné ceny jun.;</t>
  </si>
  <si>
    <t xml:space="preserve">                             štartovné MS, SP 630,00</t>
  </si>
  <si>
    <t xml:space="preserve">                             SP rýchlosť Arco 510,00</t>
  </si>
  <si>
    <t xml:space="preserve">                                 Zlín - fin. ceny 330,00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</si>
</sst>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  <numFmt numFmtId="172" formatCode="_-* #,##0.00\ [$€-1]_-;\-* #,##0.00\ [$€-1]_-;_-* &quot;-&quot;??\ [$€-1]_-;_-@_-"/>
    <numFmt numFmtId="173" formatCode="[$-41B]d\.\ mmmm\ yyyy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Arial"/>
      <family val="0"/>
    </font>
    <font>
      <sz val="4"/>
      <name val="Times New Roman"/>
      <family val="1"/>
    </font>
    <font>
      <sz val="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2" fontId="6" fillId="0" borderId="10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171" fontId="6" fillId="0" borderId="10" xfId="33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2" fontId="9" fillId="0" borderId="10" xfId="33" applyNumberFormat="1" applyFont="1" applyBorder="1" applyAlignment="1">
      <alignment horizontal="right"/>
    </xf>
    <xf numFmtId="4" fontId="7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="139" zoomScaleNormal="139" zoomScalePageLayoutView="0" workbookViewId="0" topLeftCell="A1">
      <selection activeCell="E40" sqref="E40"/>
    </sheetView>
  </sheetViews>
  <sheetFormatPr defaultColWidth="9.140625" defaultRowHeight="12.75"/>
  <cols>
    <col min="1" max="1" width="49.140625" style="0" customWidth="1"/>
    <col min="2" max="4" width="11.7109375" style="0" customWidth="1"/>
  </cols>
  <sheetData>
    <row r="1" spans="1:7" ht="12.75">
      <c r="A1" s="4" t="s">
        <v>21</v>
      </c>
      <c r="B1" s="1"/>
      <c r="C1" s="1"/>
      <c r="D1" s="1"/>
      <c r="E1" s="1"/>
      <c r="F1" s="1"/>
      <c r="G1" s="1"/>
    </row>
    <row r="2" spans="1:7" s="15" customFormat="1" ht="6.75">
      <c r="A2" s="13"/>
      <c r="B2" s="14"/>
      <c r="C2" s="14"/>
      <c r="D2" s="14"/>
      <c r="E2" s="14"/>
      <c r="F2" s="14"/>
      <c r="G2" s="14"/>
    </row>
    <row r="3" spans="1:7" s="15" customFormat="1" ht="6.75">
      <c r="A3" s="13"/>
      <c r="B3" s="14"/>
      <c r="C3" s="14"/>
      <c r="D3" s="14"/>
      <c r="E3" s="14"/>
      <c r="F3" s="14"/>
      <c r="G3" s="14"/>
    </row>
    <row r="4" spans="1:7" s="15" customFormat="1" ht="6.75">
      <c r="A4" s="13"/>
      <c r="B4" s="14"/>
      <c r="C4" s="14"/>
      <c r="D4" s="14"/>
      <c r="E4" s="14"/>
      <c r="F4" s="14"/>
      <c r="G4" s="14"/>
    </row>
    <row r="5" spans="1:7" s="15" customFormat="1" ht="6.75">
      <c r="A5" s="13"/>
      <c r="B5" s="14"/>
      <c r="C5" s="14"/>
      <c r="D5" s="14"/>
      <c r="E5" s="14"/>
      <c r="F5" s="14"/>
      <c r="G5" s="14"/>
    </row>
    <row r="6" spans="1:7" ht="15.75">
      <c r="A6" s="6" t="s">
        <v>23</v>
      </c>
      <c r="B6" s="1"/>
      <c r="C6" s="1"/>
      <c r="D6" s="1"/>
      <c r="E6" s="1"/>
      <c r="F6" s="1"/>
      <c r="G6" s="1"/>
    </row>
    <row r="7" spans="1:7" ht="15.75">
      <c r="A7" s="6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3" t="s">
        <v>0</v>
      </c>
      <c r="B9" s="26" t="s">
        <v>24</v>
      </c>
      <c r="C9" s="27" t="s">
        <v>25</v>
      </c>
      <c r="D9" s="27" t="s">
        <v>26</v>
      </c>
      <c r="E9" s="1"/>
      <c r="F9" s="1"/>
      <c r="G9" s="1"/>
    </row>
    <row r="10" spans="1:7" ht="12.75">
      <c r="A10" s="7" t="s">
        <v>4</v>
      </c>
      <c r="B10" s="10">
        <v>14402</v>
      </c>
      <c r="C10" s="10">
        <v>14402</v>
      </c>
      <c r="D10" s="10">
        <v>0</v>
      </c>
      <c r="E10" s="1"/>
      <c r="F10" s="1"/>
      <c r="G10" s="1"/>
    </row>
    <row r="11" spans="1:4" ht="12.75">
      <c r="A11" s="7" t="s">
        <v>5</v>
      </c>
      <c r="B11" s="10">
        <v>0</v>
      </c>
      <c r="C11" s="10">
        <v>0</v>
      </c>
      <c r="D11" s="10">
        <v>0</v>
      </c>
    </row>
    <row r="12" spans="1:2" ht="12.75">
      <c r="A12" s="23"/>
      <c r="B12" s="16"/>
    </row>
    <row r="13" spans="1:4" ht="12.75">
      <c r="A13" s="9" t="s">
        <v>1</v>
      </c>
      <c r="B13" s="22">
        <f>SUM(B10:B11)</f>
        <v>14402</v>
      </c>
      <c r="C13" s="22">
        <v>14402</v>
      </c>
      <c r="D13" s="22">
        <v>0</v>
      </c>
    </row>
    <row r="14" spans="1:2" ht="12.75">
      <c r="A14" s="18"/>
      <c r="B14" s="16"/>
    </row>
    <row r="15" spans="1:2" ht="12.75">
      <c r="A15" s="18"/>
      <c r="B15" s="16"/>
    </row>
    <row r="16" ht="12.75">
      <c r="B16" s="11"/>
    </row>
    <row r="17" spans="1:4" ht="12.75">
      <c r="A17" s="3" t="s">
        <v>2</v>
      </c>
      <c r="B17" s="26" t="s">
        <v>24</v>
      </c>
      <c r="C17" s="27" t="s">
        <v>25</v>
      </c>
      <c r="D17" s="27" t="s">
        <v>26</v>
      </c>
    </row>
    <row r="18" spans="1:2" ht="12.75">
      <c r="A18" s="3" t="s">
        <v>6</v>
      </c>
      <c r="B18" s="11"/>
    </row>
    <row r="19" spans="1:4" ht="24">
      <c r="A19" s="19" t="s">
        <v>22</v>
      </c>
      <c r="B19" s="10">
        <v>2040</v>
      </c>
      <c r="C19" s="10">
        <v>1860</v>
      </c>
      <c r="D19" s="10">
        <f aca="true" t="shared" si="0" ref="D19:D25">C19-B19</f>
        <v>-180</v>
      </c>
    </row>
    <row r="20" spans="1:4" ht="24">
      <c r="A20" s="19" t="s">
        <v>15</v>
      </c>
      <c r="B20" s="12">
        <f>200+130+80+130+80+50</f>
        <v>670</v>
      </c>
      <c r="C20" s="10">
        <v>0</v>
      </c>
      <c r="D20" s="10">
        <f t="shared" si="0"/>
        <v>-670</v>
      </c>
    </row>
    <row r="21" spans="1:4" ht="24">
      <c r="A21" s="19" t="s">
        <v>14</v>
      </c>
      <c r="B21" s="12">
        <f>400+400+530+530</f>
        <v>1860</v>
      </c>
      <c r="C21" s="10">
        <v>0</v>
      </c>
      <c r="D21" s="10">
        <f t="shared" si="0"/>
        <v>-1860</v>
      </c>
    </row>
    <row r="22" spans="1:4" ht="24">
      <c r="A22" s="19" t="s">
        <v>7</v>
      </c>
      <c r="B22" s="12">
        <v>400</v>
      </c>
      <c r="C22" s="10">
        <v>0</v>
      </c>
      <c r="D22" s="10">
        <f t="shared" si="0"/>
        <v>-400</v>
      </c>
    </row>
    <row r="23" spans="1:4" ht="12.75">
      <c r="A23" s="19" t="s">
        <v>8</v>
      </c>
      <c r="B23" s="12">
        <f>6*165</f>
        <v>990</v>
      </c>
      <c r="C23" s="10">
        <v>330</v>
      </c>
      <c r="D23" s="10">
        <f t="shared" si="0"/>
        <v>-660</v>
      </c>
    </row>
    <row r="24" spans="1:4" ht="12.75">
      <c r="A24" s="19" t="s">
        <v>19</v>
      </c>
      <c r="B24" s="12">
        <v>150</v>
      </c>
      <c r="C24" s="10">
        <v>0</v>
      </c>
      <c r="D24" s="10">
        <f t="shared" si="0"/>
        <v>-150</v>
      </c>
    </row>
    <row r="25" spans="1:4" ht="12.75">
      <c r="A25" s="19" t="s">
        <v>20</v>
      </c>
      <c r="B25" s="12">
        <v>100</v>
      </c>
      <c r="C25" s="10">
        <v>132.27</v>
      </c>
      <c r="D25" s="10">
        <f t="shared" si="0"/>
        <v>32.27000000000001</v>
      </c>
    </row>
    <row r="26" spans="1:4" ht="12.75">
      <c r="A26" s="9" t="s">
        <v>1</v>
      </c>
      <c r="B26" s="22">
        <f>SUM(B19:B25)</f>
        <v>6210</v>
      </c>
      <c r="C26" s="22">
        <f>SUM(C19:C25)</f>
        <v>2322.27</v>
      </c>
      <c r="D26" s="22">
        <f>SUM(D19:D25)</f>
        <v>-3887.73</v>
      </c>
    </row>
    <row r="27" spans="2:4" ht="12.75">
      <c r="B27" s="11"/>
      <c r="C27" s="10"/>
      <c r="D27" s="10"/>
    </row>
    <row r="28" spans="1:4" ht="12.75">
      <c r="A28" s="20" t="s">
        <v>9</v>
      </c>
      <c r="B28" s="10">
        <v>0</v>
      </c>
      <c r="C28" s="10">
        <v>0</v>
      </c>
      <c r="D28" s="10">
        <v>0</v>
      </c>
    </row>
    <row r="29" spans="2:4" ht="12.75">
      <c r="B29" s="30"/>
      <c r="C29" s="16"/>
      <c r="D29" s="16"/>
    </row>
    <row r="30" spans="1:4" ht="12.75">
      <c r="A30" s="3" t="s">
        <v>10</v>
      </c>
      <c r="B30" s="30"/>
      <c r="C30" s="16"/>
      <c r="D30" s="16"/>
    </row>
    <row r="31" spans="1:4" ht="12.75">
      <c r="A31" s="7" t="s">
        <v>16</v>
      </c>
      <c r="B31" s="10">
        <v>2000</v>
      </c>
      <c r="C31" s="10">
        <v>4999.02</v>
      </c>
      <c r="D31" s="10">
        <f>C31-B31</f>
        <v>2999.0200000000004</v>
      </c>
    </row>
    <row r="32" spans="1:4" ht="12.75">
      <c r="A32" s="7" t="s">
        <v>17</v>
      </c>
      <c r="B32" s="17">
        <v>1060</v>
      </c>
      <c r="C32" s="10">
        <v>0</v>
      </c>
      <c r="D32" s="10">
        <f>C32-B32</f>
        <v>-1060</v>
      </c>
    </row>
    <row r="33" spans="1:4" ht="12.75">
      <c r="A33" s="7" t="s">
        <v>18</v>
      </c>
      <c r="B33" s="17">
        <v>800</v>
      </c>
      <c r="C33" s="10">
        <v>130</v>
      </c>
      <c r="D33" s="10">
        <f>C33-B33</f>
        <v>-670</v>
      </c>
    </row>
    <row r="34" spans="1:4" ht="12.75">
      <c r="A34" s="7" t="s">
        <v>11</v>
      </c>
      <c r="B34" s="17">
        <v>0</v>
      </c>
      <c r="C34" s="10">
        <v>0</v>
      </c>
      <c r="D34" s="10">
        <v>0</v>
      </c>
    </row>
    <row r="35" spans="1:4" ht="12.75">
      <c r="A35" s="7" t="s">
        <v>12</v>
      </c>
      <c r="B35" s="17">
        <v>0</v>
      </c>
      <c r="C35" s="10">
        <v>0</v>
      </c>
      <c r="D35" s="10">
        <v>0</v>
      </c>
    </row>
    <row r="36" spans="1:4" ht="12.75">
      <c r="A36" s="9" t="s">
        <v>1</v>
      </c>
      <c r="B36" s="22">
        <f>SUM(B31:B35)</f>
        <v>3860</v>
      </c>
      <c r="C36" s="22">
        <f>SUM(C31:C35)</f>
        <v>5129.02</v>
      </c>
      <c r="D36" s="22">
        <f>C36-B36</f>
        <v>1269.0200000000004</v>
      </c>
    </row>
    <row r="37" spans="2:4" ht="12.75">
      <c r="B37" s="11"/>
      <c r="C37" s="10"/>
      <c r="D37" s="10"/>
    </row>
    <row r="38" spans="1:4" ht="12.75">
      <c r="A38" s="20" t="s">
        <v>13</v>
      </c>
      <c r="B38" s="21">
        <f>B13-B26-B36</f>
        <v>4332</v>
      </c>
      <c r="C38" s="10">
        <v>0</v>
      </c>
      <c r="D38" s="10">
        <f>C38-B38</f>
        <v>-4332</v>
      </c>
    </row>
    <row r="39" ht="12.75">
      <c r="B39" s="11"/>
    </row>
    <row r="40" spans="1:4" s="25" customFormat="1" ht="12.75">
      <c r="A40" s="8" t="s">
        <v>3</v>
      </c>
      <c r="B40" s="24">
        <f>B26+B28+B36+B38</f>
        <v>14402</v>
      </c>
      <c r="C40" s="24">
        <f>C26+C36</f>
        <v>7451.290000000001</v>
      </c>
      <c r="D40" s="24">
        <f>C40-B40</f>
        <v>-6950.709999999999</v>
      </c>
    </row>
    <row r="41" ht="12.75">
      <c r="B41" s="11"/>
    </row>
    <row r="42" s="28" customFormat="1" ht="12"/>
    <row r="43" s="28" customFormat="1" ht="12"/>
    <row r="44" spans="1:2" s="28" customFormat="1" ht="12">
      <c r="A44" s="23"/>
      <c r="B44" s="23"/>
    </row>
    <row r="45" spans="1:2" s="28" customFormat="1" ht="12">
      <c r="A45" s="29" t="s">
        <v>27</v>
      </c>
      <c r="B45" s="23"/>
    </row>
    <row r="46" spans="1:2" s="28" customFormat="1" ht="12">
      <c r="A46" s="23" t="s">
        <v>31</v>
      </c>
      <c r="B46" s="23"/>
    </row>
    <row r="47" spans="1:2" s="28" customFormat="1" ht="12">
      <c r="A47" s="23" t="s">
        <v>34</v>
      </c>
      <c r="B47" s="23"/>
    </row>
    <row r="48" s="28" customFormat="1" ht="12"/>
    <row r="49" s="28" customFormat="1" ht="12"/>
    <row r="50" s="28" customFormat="1" ht="12"/>
    <row r="51" s="28" customFormat="1" ht="12">
      <c r="A51" s="5" t="s">
        <v>28</v>
      </c>
    </row>
    <row r="52" s="28" customFormat="1" ht="12">
      <c r="A52" s="28" t="s">
        <v>29</v>
      </c>
    </row>
    <row r="53" s="28" customFormat="1" ht="12">
      <c r="A53" s="28" t="s">
        <v>33</v>
      </c>
    </row>
    <row r="54" s="28" customFormat="1" ht="12">
      <c r="A54" s="28" t="s">
        <v>30</v>
      </c>
    </row>
    <row r="55" s="28" customFormat="1" ht="12">
      <c r="A55" s="28" t="s">
        <v>32</v>
      </c>
    </row>
    <row r="56" s="28" customFormat="1" ht="12"/>
    <row r="57" s="28" customFormat="1" ht="12"/>
    <row r="58" s="28" customFormat="1" ht="12"/>
    <row r="59" s="28" customFormat="1" ht="12"/>
    <row r="60" s="28" customFormat="1" ht="12"/>
    <row r="61" s="28" customFormat="1" ht="12"/>
    <row r="62" s="28" customFormat="1" ht="12"/>
    <row r="63" s="28" customFormat="1" ht="12"/>
    <row r="64" s="28" customFormat="1" ht="12"/>
    <row r="65" s="28" customFormat="1" ht="12"/>
    <row r="66" s="28" customFormat="1" ht="12"/>
    <row r="67" s="28" customFormat="1" ht="12"/>
    <row r="68" s="28" customFormat="1" ht="12"/>
    <row r="69" s="28" customFormat="1" ht="12"/>
    <row r="70" s="28" customFormat="1" ht="12"/>
    <row r="71" s="28" customFormat="1" ht="12"/>
    <row r="72" s="28" customFormat="1" ht="12"/>
    <row r="73" s="28" customFormat="1" ht="12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JAMES;humpi</dc:creator>
  <cp:keywords/>
  <dc:description/>
  <cp:lastModifiedBy>SHS JAMES</cp:lastModifiedBy>
  <cp:lastPrinted>2013-02-19T07:42:06Z</cp:lastPrinted>
  <dcterms:created xsi:type="dcterms:W3CDTF">2009-02-09T13:23:58Z</dcterms:created>
  <dcterms:modified xsi:type="dcterms:W3CDTF">2013-02-19T07:44:03Z</dcterms:modified>
  <cp:category/>
  <cp:version/>
  <cp:contentType/>
  <cp:contentStatus/>
</cp:coreProperties>
</file>