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100" windowHeight="9795" activeTab="0"/>
  </bookViews>
  <sheets>
    <sheet name="cerpanie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<sst xmlns="http://schemas.openxmlformats.org/spreadsheetml/2006/main" count="33" uniqueCount="31">
  <si>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Slovenský  horolezecký  spolok  JAMES,  Junácka 6,  832 80  Bratislava</t>
  </si>
  <si>
    <t>P R Í J M Y:</t>
  </si>
  <si>
    <t>Plán</t>
  </si>
  <si>
    <t>Skutočnosť</t>
  </si>
  <si>
    <t>Rozdiel</t>
  </si>
  <si>
    <t>Garantovaný rozpočet SHS JAMES</t>
  </si>
  <si>
    <t xml:space="preserve">Iné príjmy  </t>
  </si>
  <si>
    <t>spolu</t>
  </si>
  <si>
    <t>V Ý D A V K Y:</t>
  </si>
  <si>
    <t>1.  Kvalifikačné kurzy horolezeckej školy JAMES</t>
  </si>
  <si>
    <t>Vstupná časť kurzu inštruktorov horolezectva</t>
  </si>
  <si>
    <t>Kurz inštruktorov horolezectva  - letná časť</t>
  </si>
  <si>
    <t>Kurz inštruktorov skalného lezenia - 1. časť</t>
  </si>
  <si>
    <t>Kurz inštruktorov skalného lezenia - 2. časť</t>
  </si>
  <si>
    <t>Seminár inštruktorov horolezectva zimná časť</t>
  </si>
  <si>
    <t>Seminár inštruktorov horolezectva letná časť</t>
  </si>
  <si>
    <t>Seminár inštruktorov skalného lezenia I, IV</t>
  </si>
  <si>
    <t>Seminár inštruktorov skalného lezenia II, III</t>
  </si>
  <si>
    <t>Kurz inštruktorov lezenia na umelých stenách</t>
  </si>
  <si>
    <t>Seminár inštruktorov lezenia na umelých stenách</t>
  </si>
  <si>
    <t>Spolu</t>
  </si>
  <si>
    <t>2.   Metodická práca a publikačná činnosť</t>
  </si>
  <si>
    <t>Istenie v jednodĺžkových cestách v skalných terénoch – open</t>
  </si>
  <si>
    <t>Problematika istiacich stanovíšť v skalnom teréne</t>
  </si>
  <si>
    <t>Lešt workshop</t>
  </si>
  <si>
    <t>Publikačná činnosť - propagácia</t>
  </si>
  <si>
    <t>3. Ostatné výdavky</t>
  </si>
  <si>
    <t xml:space="preserve">Rokovania komisie </t>
  </si>
  <si>
    <t>Mimoriadne výdavky, odmeny členom komisie</t>
  </si>
  <si>
    <t>Spolu metodicko-bezpečnostná komisia</t>
  </si>
  <si>
    <t>MBK SHS JAMES - R O Z P O Č E T   2 0 1 5 - čerpanie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</si>
</sst>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S_k_-;\-* #,##0.00\ _S_k_-;_-* \-??\ _S_k_-;_-@_-"/>
    <numFmt numFmtId="173" formatCode="#,##0.00_ ;\-#,##0.00\ "/>
  </numFmts>
  <fonts count="3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10"/>
      <color indexed="17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0"/>
      <name val="Mang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47" applyFont="1" applyBorder="1" applyAlignment="1">
      <alignment horizontal="center"/>
      <protection/>
    </xf>
    <xf numFmtId="0" fontId="18" fillId="0" borderId="0" xfId="47" applyFont="1" applyAlignment="1">
      <alignment/>
      <protection/>
    </xf>
    <xf numFmtId="0" fontId="19" fillId="0" borderId="0" xfId="47" applyFont="1" applyBorder="1">
      <alignment/>
      <protection/>
    </xf>
    <xf numFmtId="0" fontId="19" fillId="0" borderId="0" xfId="47" applyFont="1">
      <alignment/>
      <protection/>
    </xf>
    <xf numFmtId="0" fontId="20" fillId="0" borderId="0" xfId="47" applyFont="1" applyAlignment="1">
      <alignment horizontal="left"/>
      <protection/>
    </xf>
    <xf numFmtId="0" fontId="20" fillId="0" borderId="0" xfId="47" applyFont="1">
      <alignment/>
      <protection/>
    </xf>
    <xf numFmtId="0" fontId="20" fillId="0" borderId="0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0" xfId="47" applyFont="1">
      <alignment/>
      <protection/>
    </xf>
    <xf numFmtId="0" fontId="22" fillId="0" borderId="0" xfId="47" applyFont="1" applyBorder="1" applyAlignment="1">
      <alignment/>
      <protection/>
    </xf>
    <xf numFmtId="0" fontId="23" fillId="0" borderId="0" xfId="47" applyFont="1">
      <alignment/>
      <protection/>
    </xf>
    <xf numFmtId="0" fontId="24" fillId="0" borderId="0" xfId="47" applyFont="1">
      <alignment/>
      <protection/>
    </xf>
    <xf numFmtId="0" fontId="23" fillId="0" borderId="0" xfId="47" applyFont="1" applyAlignment="1">
      <alignment horizontal="right" vertical="center"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Border="1" applyAlignment="1">
      <alignment horizontal="center"/>
      <protection/>
    </xf>
    <xf numFmtId="0" fontId="20" fillId="0" borderId="10" xfId="47" applyFont="1" applyBorder="1">
      <alignment/>
      <protection/>
    </xf>
    <xf numFmtId="4" fontId="20" fillId="0" borderId="11" xfId="47" applyNumberFormat="1" applyFont="1" applyBorder="1">
      <alignment/>
      <protection/>
    </xf>
    <xf numFmtId="4" fontId="20" fillId="0" borderId="0" xfId="47" applyNumberFormat="1" applyFont="1" applyBorder="1">
      <alignment/>
      <protection/>
    </xf>
    <xf numFmtId="0" fontId="20" fillId="0" borderId="12" xfId="47" applyFont="1" applyBorder="1">
      <alignment/>
      <protection/>
    </xf>
    <xf numFmtId="4" fontId="20" fillId="0" borderId="11" xfId="47" applyNumberFormat="1" applyFont="1" applyBorder="1">
      <alignment/>
      <protection/>
    </xf>
    <xf numFmtId="0" fontId="23" fillId="0" borderId="12" xfId="47" applyFont="1" applyBorder="1">
      <alignment/>
      <protection/>
    </xf>
    <xf numFmtId="0" fontId="20" fillId="0" borderId="0" xfId="47" applyFont="1" applyBorder="1" applyAlignment="1">
      <alignment horizontal="left"/>
      <protection/>
    </xf>
    <xf numFmtId="0" fontId="25" fillId="0" borderId="0" xfId="47" applyFont="1">
      <alignment/>
      <protection/>
    </xf>
    <xf numFmtId="0" fontId="23" fillId="0" borderId="0" xfId="47" applyFont="1" applyBorder="1" applyAlignment="1">
      <alignment horizontal="right"/>
      <protection/>
    </xf>
    <xf numFmtId="4" fontId="20" fillId="0" borderId="13" xfId="47" applyNumberFormat="1" applyFont="1" applyBorder="1" applyAlignment="1">
      <alignment vertical="center"/>
      <protection/>
    </xf>
    <xf numFmtId="4" fontId="27" fillId="0" borderId="0" xfId="47" applyNumberFormat="1" applyFont="1" applyBorder="1">
      <alignment/>
      <protection/>
    </xf>
    <xf numFmtId="0" fontId="28" fillId="0" borderId="0" xfId="47" applyFont="1" applyBorder="1">
      <alignment/>
      <protection/>
    </xf>
    <xf numFmtId="2" fontId="26" fillId="0" borderId="0" xfId="47" applyNumberFormat="1" applyFont="1" applyBorder="1">
      <alignment/>
      <protection/>
    </xf>
    <xf numFmtId="4" fontId="20" fillId="0" borderId="12" xfId="47" applyNumberFormat="1" applyFont="1" applyBorder="1">
      <alignment/>
      <protection/>
    </xf>
    <xf numFmtId="2" fontId="19" fillId="0" borderId="0" xfId="47" applyNumberFormat="1" applyFont="1" applyBorder="1">
      <alignment/>
      <protection/>
    </xf>
    <xf numFmtId="0" fontId="29" fillId="0" borderId="0" xfId="47" applyFont="1" applyBorder="1">
      <alignment/>
      <protection/>
    </xf>
    <xf numFmtId="0" fontId="23" fillId="0" borderId="10" xfId="47" applyFont="1" applyBorder="1">
      <alignment/>
      <protection/>
    </xf>
    <xf numFmtId="4" fontId="20" fillId="0" borderId="10" xfId="47" applyNumberFormat="1" applyFont="1" applyBorder="1">
      <alignment/>
      <protection/>
    </xf>
    <xf numFmtId="4" fontId="20" fillId="0" borderId="14" xfId="47" applyNumberFormat="1" applyFont="1" applyBorder="1">
      <alignment/>
      <protection/>
    </xf>
    <xf numFmtId="4" fontId="30" fillId="0" borderId="0" xfId="47" applyNumberFormat="1" applyFont="1" applyBorder="1">
      <alignment/>
      <protection/>
    </xf>
    <xf numFmtId="173" fontId="20" fillId="0" borderId="12" xfId="34" applyNumberFormat="1" applyFont="1" applyFill="1" applyBorder="1" applyAlignment="1" applyProtection="1">
      <alignment/>
      <protection/>
    </xf>
    <xf numFmtId="173" fontId="20" fillId="0" borderId="0" xfId="34" applyNumberFormat="1" applyFont="1" applyFill="1" applyBorder="1" applyAlignment="1" applyProtection="1">
      <alignment/>
      <protection/>
    </xf>
    <xf numFmtId="0" fontId="19" fillId="0" borderId="11" xfId="47" applyFont="1" applyBorder="1">
      <alignment/>
      <protection/>
    </xf>
    <xf numFmtId="0" fontId="32" fillId="0" borderId="0" xfId="47" applyFont="1" applyBorder="1">
      <alignment/>
      <protection/>
    </xf>
    <xf numFmtId="2" fontId="33" fillId="0" borderId="0" xfId="47" applyNumberFormat="1" applyFont="1" applyBorder="1">
      <alignment/>
      <protection/>
    </xf>
    <xf numFmtId="0" fontId="22" fillId="0" borderId="0" xfId="47" applyFont="1">
      <alignment/>
      <protection/>
    </xf>
    <xf numFmtId="4" fontId="22" fillId="0" borderId="0" xfId="47" applyNumberFormat="1" applyFont="1" applyBorder="1">
      <alignment/>
      <protection/>
    </xf>
    <xf numFmtId="4" fontId="35" fillId="0" borderId="0" xfId="47" applyNumberFormat="1" applyFont="1" applyBorder="1">
      <alignment/>
      <protection/>
    </xf>
    <xf numFmtId="0" fontId="36" fillId="0" borderId="0" xfId="47" applyFont="1">
      <alignment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>
      <alignment/>
      <protection/>
    </xf>
    <xf numFmtId="4" fontId="19" fillId="0" borderId="0" xfId="47" applyNumberFormat="1" applyFont="1" applyBorder="1">
      <alignment/>
      <protection/>
    </xf>
    <xf numFmtId="0" fontId="18" fillId="0" borderId="0" xfId="47" applyFont="1" applyBorder="1" applyAlignment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0" fontId="34" fillId="0" borderId="0" xfId="47" applyFont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čárky 2 2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 2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5" zoomScaleNormal="95" zoomScalePageLayoutView="0" workbookViewId="0" topLeftCell="A1">
      <selection activeCell="H19" sqref="H19"/>
    </sheetView>
  </sheetViews>
  <sheetFormatPr defaultColWidth="9.140625" defaultRowHeight="15"/>
  <cols>
    <col min="1" max="1" width="49.8515625" style="4" customWidth="1"/>
    <col min="2" max="2" width="11.421875" style="4" customWidth="1"/>
    <col min="3" max="3" width="10.8515625" style="3" customWidth="1"/>
    <col min="4" max="4" width="12.28125" style="3" customWidth="1"/>
    <col min="5" max="5" width="10.8515625" style="4" customWidth="1"/>
    <col min="6" max="6" width="11.421875" style="4" customWidth="1"/>
    <col min="7" max="7" width="9.28125" style="4" customWidth="1"/>
    <col min="8" max="16384" width="9.140625" style="4" customWidth="1"/>
  </cols>
  <sheetData>
    <row r="1" spans="1:8" ht="16.5" customHeight="1">
      <c r="A1" s="48" t="s">
        <v>0</v>
      </c>
      <c r="B1" s="48"/>
      <c r="C1" s="1"/>
      <c r="D1" s="1"/>
      <c r="E1" s="2"/>
      <c r="F1" s="3"/>
      <c r="G1" s="3"/>
      <c r="H1" s="3"/>
    </row>
    <row r="2" spans="1:15" s="9" customFormat="1" ht="16.5" customHeight="1">
      <c r="A2" s="5"/>
      <c r="B2" s="6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9" customFormat="1" ht="16.5" customHeight="1">
      <c r="A3" s="5"/>
      <c r="B3" s="6"/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customHeight="1">
      <c r="A4" s="49" t="s">
        <v>30</v>
      </c>
      <c r="B4" s="49"/>
      <c r="C4" s="49"/>
      <c r="D4" s="49"/>
      <c r="E4" s="1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customHeight="1">
      <c r="A5" s="11"/>
      <c r="B5" s="6"/>
      <c r="C5" s="7"/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 customHeight="1">
      <c r="A6" s="12" t="s">
        <v>1</v>
      </c>
      <c r="B6" s="13" t="s">
        <v>2</v>
      </c>
      <c r="C6" s="14" t="s">
        <v>3</v>
      </c>
      <c r="D6" s="14" t="s">
        <v>4</v>
      </c>
      <c r="E6" s="15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 customHeight="1">
      <c r="A7" s="16" t="s">
        <v>5</v>
      </c>
      <c r="B7" s="17">
        <v>3500</v>
      </c>
      <c r="C7" s="17">
        <v>3500</v>
      </c>
      <c r="D7" s="17">
        <f>C7-B7</f>
        <v>0</v>
      </c>
      <c r="E7" s="18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6.5" customHeight="1">
      <c r="A8" s="19" t="s">
        <v>6</v>
      </c>
      <c r="B8" s="20">
        <v>0</v>
      </c>
      <c r="C8" s="20">
        <v>0</v>
      </c>
      <c r="D8" s="17">
        <f>C8-B8</f>
        <v>0</v>
      </c>
      <c r="E8" s="18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6.5" customHeight="1">
      <c r="A9" s="21" t="s">
        <v>7</v>
      </c>
      <c r="B9" s="20">
        <f>SUM(B7:B8)</f>
        <v>3500</v>
      </c>
      <c r="C9" s="20">
        <f>SUM(C7:C8)</f>
        <v>3500</v>
      </c>
      <c r="D9" s="17">
        <f>C9-B9</f>
        <v>0</v>
      </c>
      <c r="E9" s="18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6.5" customHeight="1">
      <c r="A10" s="6"/>
      <c r="B10" s="6"/>
      <c r="C10" s="7"/>
      <c r="D10" s="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12" t="s">
        <v>8</v>
      </c>
      <c r="B11" s="5"/>
      <c r="C11" s="22"/>
      <c r="D11" s="2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23" t="s">
        <v>9</v>
      </c>
      <c r="B12" s="6"/>
      <c r="C12" s="7"/>
      <c r="D12" s="7"/>
      <c r="E12" s="3"/>
      <c r="F12" s="24"/>
      <c r="G12" s="3"/>
      <c r="H12" s="3"/>
      <c r="I12" s="50"/>
      <c r="J12" s="50"/>
      <c r="K12" s="50"/>
      <c r="L12" s="50"/>
      <c r="M12" s="3"/>
      <c r="N12" s="3"/>
      <c r="O12" s="3"/>
    </row>
    <row r="13" spans="1:15" ht="16.5" customHeight="1">
      <c r="A13" s="16" t="s">
        <v>10</v>
      </c>
      <c r="B13" s="25">
        <v>220</v>
      </c>
      <c r="C13" s="20">
        <v>159.97</v>
      </c>
      <c r="D13" s="17">
        <f>C13-B13</f>
        <v>-60.03</v>
      </c>
      <c r="E13" s="3"/>
      <c r="F13" s="26"/>
      <c r="G13" s="27"/>
      <c r="H13" s="3"/>
      <c r="I13" s="28"/>
      <c r="J13" s="28"/>
      <c r="K13" s="28"/>
      <c r="L13" s="28"/>
      <c r="M13" s="3"/>
      <c r="N13" s="3"/>
      <c r="O13" s="3"/>
    </row>
    <row r="14" spans="1:15" ht="16.5" customHeight="1">
      <c r="A14" s="16" t="s">
        <v>11</v>
      </c>
      <c r="B14" s="29">
        <v>400</v>
      </c>
      <c r="C14" s="20">
        <v>120</v>
      </c>
      <c r="D14" s="17">
        <f aca="true" t="shared" si="0" ref="D14:D23">C14-B14</f>
        <v>-280</v>
      </c>
      <c r="E14" s="3"/>
      <c r="F14" s="26"/>
      <c r="G14" s="27"/>
      <c r="H14" s="3"/>
      <c r="I14" s="28"/>
      <c r="J14" s="28"/>
      <c r="K14" s="28"/>
      <c r="L14" s="28"/>
      <c r="M14" s="3"/>
      <c r="N14" s="3"/>
      <c r="O14" s="3"/>
    </row>
    <row r="15" spans="1:15" ht="16.5" customHeight="1">
      <c r="A15" s="16" t="s">
        <v>12</v>
      </c>
      <c r="B15" s="29">
        <v>400</v>
      </c>
      <c r="C15" s="20">
        <v>360</v>
      </c>
      <c r="D15" s="17">
        <f t="shared" si="0"/>
        <v>-40</v>
      </c>
      <c r="E15" s="3"/>
      <c r="F15" s="26"/>
      <c r="G15" s="27"/>
      <c r="H15" s="3"/>
      <c r="I15" s="28"/>
      <c r="J15" s="28"/>
      <c r="K15" s="28"/>
      <c r="L15" s="28"/>
      <c r="M15" s="3"/>
      <c r="N15" s="3"/>
      <c r="O15" s="3"/>
    </row>
    <row r="16" spans="1:15" ht="16.5" customHeight="1">
      <c r="A16" s="16" t="s">
        <v>13</v>
      </c>
      <c r="B16" s="29">
        <v>320</v>
      </c>
      <c r="C16" s="20">
        <v>240</v>
      </c>
      <c r="D16" s="17">
        <f t="shared" si="0"/>
        <v>-80</v>
      </c>
      <c r="E16" s="3"/>
      <c r="F16" s="26"/>
      <c r="G16" s="27"/>
      <c r="H16" s="3"/>
      <c r="I16" s="28"/>
      <c r="J16" s="28"/>
      <c r="K16" s="28"/>
      <c r="L16" s="28"/>
      <c r="M16" s="3"/>
      <c r="N16" s="3"/>
      <c r="O16" s="3"/>
    </row>
    <row r="17" spans="1:15" ht="16.5" customHeight="1">
      <c r="A17" s="16" t="s">
        <v>14</v>
      </c>
      <c r="B17" s="29">
        <v>80</v>
      </c>
      <c r="C17" s="20">
        <v>80</v>
      </c>
      <c r="D17" s="17">
        <f t="shared" si="0"/>
        <v>0</v>
      </c>
      <c r="E17" s="3"/>
      <c r="F17" s="26"/>
      <c r="G17" s="27"/>
      <c r="H17" s="3"/>
      <c r="I17" s="28"/>
      <c r="J17" s="28"/>
      <c r="K17" s="28"/>
      <c r="L17" s="28"/>
      <c r="M17" s="3"/>
      <c r="N17" s="3"/>
      <c r="O17" s="3"/>
    </row>
    <row r="18" spans="1:15" ht="16.5" customHeight="1">
      <c r="A18" s="16" t="s">
        <v>15</v>
      </c>
      <c r="B18" s="29">
        <v>80</v>
      </c>
      <c r="C18" s="20">
        <v>80</v>
      </c>
      <c r="D18" s="17">
        <f t="shared" si="0"/>
        <v>0</v>
      </c>
      <c r="E18" s="3"/>
      <c r="F18" s="26"/>
      <c r="G18" s="27"/>
      <c r="H18" s="3"/>
      <c r="I18" s="28"/>
      <c r="J18" s="28"/>
      <c r="K18" s="28"/>
      <c r="L18" s="28"/>
      <c r="M18" s="3"/>
      <c r="N18" s="3"/>
      <c r="O18" s="3"/>
    </row>
    <row r="19" spans="1:15" ht="16.5" customHeight="1">
      <c r="A19" s="16" t="s">
        <v>16</v>
      </c>
      <c r="B19" s="29">
        <v>160</v>
      </c>
      <c r="C19" s="20">
        <v>80</v>
      </c>
      <c r="D19" s="17">
        <f t="shared" si="0"/>
        <v>-80</v>
      </c>
      <c r="E19" s="30"/>
      <c r="F19" s="26"/>
      <c r="G19" s="3"/>
      <c r="H19" s="3"/>
      <c r="I19" s="28"/>
      <c r="J19" s="28"/>
      <c r="K19" s="28"/>
      <c r="L19" s="28"/>
      <c r="M19" s="3"/>
      <c r="N19" s="3"/>
      <c r="O19" s="3"/>
    </row>
    <row r="20" spans="1:15" ht="16.5" customHeight="1">
      <c r="A20" s="16" t="s">
        <v>17</v>
      </c>
      <c r="B20" s="29">
        <v>80</v>
      </c>
      <c r="C20" s="20">
        <v>80</v>
      </c>
      <c r="D20" s="17">
        <f t="shared" si="0"/>
        <v>0</v>
      </c>
      <c r="E20" s="18"/>
      <c r="F20" s="18"/>
      <c r="G20" s="3"/>
      <c r="H20" s="3"/>
      <c r="I20" s="28"/>
      <c r="J20" s="28"/>
      <c r="K20" s="28"/>
      <c r="L20" s="28"/>
      <c r="M20" s="31"/>
      <c r="N20" s="3"/>
      <c r="O20" s="3"/>
    </row>
    <row r="21" spans="1:15" ht="16.5" customHeight="1">
      <c r="A21" s="16" t="s">
        <v>18</v>
      </c>
      <c r="B21" s="29">
        <v>80</v>
      </c>
      <c r="C21" s="20">
        <v>80</v>
      </c>
      <c r="D21" s="17">
        <f t="shared" si="0"/>
        <v>0</v>
      </c>
      <c r="E21" s="18"/>
      <c r="F21" s="18"/>
      <c r="G21" s="3"/>
      <c r="H21" s="3"/>
      <c r="I21" s="28"/>
      <c r="J21" s="28"/>
      <c r="K21" s="28"/>
      <c r="L21" s="28"/>
      <c r="M21" s="31"/>
      <c r="N21" s="3"/>
      <c r="O21" s="3"/>
    </row>
    <row r="22" spans="1:15" ht="16.5" customHeight="1">
      <c r="A22" s="16" t="s">
        <v>19</v>
      </c>
      <c r="B22" s="29">
        <v>40</v>
      </c>
      <c r="C22" s="20">
        <v>40</v>
      </c>
      <c r="D22" s="17">
        <f t="shared" si="0"/>
        <v>0</v>
      </c>
      <c r="E22" s="3"/>
      <c r="F22" s="18"/>
      <c r="G22" s="3"/>
      <c r="H22" s="3"/>
      <c r="I22" s="28"/>
      <c r="J22" s="28"/>
      <c r="K22" s="28"/>
      <c r="L22" s="28"/>
      <c r="M22" s="3"/>
      <c r="N22" s="3"/>
      <c r="O22" s="3"/>
    </row>
    <row r="23" spans="1:15" ht="16.5" customHeight="1">
      <c r="A23" s="32" t="s">
        <v>20</v>
      </c>
      <c r="B23" s="33">
        <f>SUM(B13:B22)</f>
        <v>1860</v>
      </c>
      <c r="C23" s="34">
        <f>SUM(C13:C22)</f>
        <v>1319.97</v>
      </c>
      <c r="D23" s="17">
        <f t="shared" si="0"/>
        <v>-540.03</v>
      </c>
      <c r="E23" s="18"/>
      <c r="F23" s="18"/>
      <c r="G23" s="18"/>
      <c r="H23" s="3"/>
      <c r="I23" s="28"/>
      <c r="J23" s="28"/>
      <c r="K23" s="28"/>
      <c r="L23" s="28"/>
      <c r="M23" s="3"/>
      <c r="N23" s="3"/>
      <c r="O23" s="3"/>
    </row>
    <row r="24" spans="1:15" ht="16.5" customHeight="1">
      <c r="A24" s="6"/>
      <c r="B24" s="6"/>
      <c r="C24" s="7"/>
      <c r="D24" s="7"/>
      <c r="E24" s="7"/>
      <c r="F24" s="3"/>
      <c r="G24" s="3"/>
      <c r="H24" s="3"/>
      <c r="I24" s="28"/>
      <c r="J24" s="28"/>
      <c r="K24" s="28"/>
      <c r="L24" s="28"/>
      <c r="M24" s="3"/>
      <c r="N24" s="3"/>
      <c r="O24" s="3"/>
    </row>
    <row r="25" spans="1:15" ht="16.5" customHeight="1">
      <c r="A25" s="23" t="s">
        <v>21</v>
      </c>
      <c r="B25" s="6"/>
      <c r="C25" s="7"/>
      <c r="D25" s="7"/>
      <c r="E25" s="7"/>
      <c r="F25" s="3"/>
      <c r="G25" s="3"/>
      <c r="H25" s="3"/>
      <c r="I25" s="28"/>
      <c r="J25" s="28"/>
      <c r="K25" s="28"/>
      <c r="L25" s="28"/>
      <c r="M25" s="3"/>
      <c r="N25" s="3"/>
      <c r="O25" s="3"/>
    </row>
    <row r="26" spans="1:15" ht="16.5" customHeight="1">
      <c r="A26" s="16" t="s">
        <v>22</v>
      </c>
      <c r="B26" s="29">
        <v>400</v>
      </c>
      <c r="C26" s="20">
        <v>0</v>
      </c>
      <c r="D26" s="17">
        <f>C26-B26</f>
        <v>-400</v>
      </c>
      <c r="E26" s="35"/>
      <c r="F26" s="18"/>
      <c r="G26" s="3"/>
      <c r="H26" s="3"/>
      <c r="I26" s="28"/>
      <c r="J26" s="28"/>
      <c r="K26" s="28"/>
      <c r="L26" s="28"/>
      <c r="M26" s="3"/>
      <c r="N26" s="3"/>
      <c r="O26" s="3"/>
    </row>
    <row r="27" spans="1:15" ht="16.5" customHeight="1">
      <c r="A27" s="16" t="s">
        <v>23</v>
      </c>
      <c r="B27" s="29">
        <v>200</v>
      </c>
      <c r="C27" s="20">
        <v>0</v>
      </c>
      <c r="D27" s="17">
        <f>C27-B27</f>
        <v>-200</v>
      </c>
      <c r="E27" s="35"/>
      <c r="F27" s="18"/>
      <c r="G27" s="3"/>
      <c r="H27" s="3"/>
      <c r="I27" s="28"/>
      <c r="J27" s="28"/>
      <c r="K27" s="28"/>
      <c r="L27" s="28"/>
      <c r="M27" s="3"/>
      <c r="N27" s="3"/>
      <c r="O27" s="3"/>
    </row>
    <row r="28" spans="1:15" ht="16.5" customHeight="1">
      <c r="A28" s="16" t="s">
        <v>24</v>
      </c>
      <c r="B28" s="29">
        <v>0</v>
      </c>
      <c r="C28" s="20">
        <v>68.7</v>
      </c>
      <c r="D28" s="17">
        <f>C28-B28</f>
        <v>68.7</v>
      </c>
      <c r="E28" s="35"/>
      <c r="F28" s="18"/>
      <c r="G28" s="3"/>
      <c r="H28" s="3"/>
      <c r="I28" s="28"/>
      <c r="J28" s="28"/>
      <c r="K28" s="28"/>
      <c r="L28" s="28"/>
      <c r="M28" s="3"/>
      <c r="N28" s="3"/>
      <c r="O28" s="3"/>
    </row>
    <row r="29" spans="1:15" ht="16.5" customHeight="1">
      <c r="A29" s="16" t="s">
        <v>25</v>
      </c>
      <c r="B29" s="36">
        <v>300</v>
      </c>
      <c r="C29" s="20">
        <v>165.6</v>
      </c>
      <c r="D29" s="17">
        <f>C29-B29</f>
        <v>-134.4</v>
      </c>
      <c r="E29" s="18"/>
      <c r="F29" s="37"/>
      <c r="G29" s="3"/>
      <c r="H29" s="3"/>
      <c r="I29" s="28"/>
      <c r="J29" s="28"/>
      <c r="K29" s="28"/>
      <c r="L29" s="28"/>
      <c r="M29" s="3"/>
      <c r="N29" s="3"/>
      <c r="O29" s="3"/>
    </row>
    <row r="30" spans="1:15" ht="16.5" customHeight="1">
      <c r="A30" s="32" t="s">
        <v>20</v>
      </c>
      <c r="B30" s="29">
        <f>SUM(B26:B29)</f>
        <v>900</v>
      </c>
      <c r="C30" s="20">
        <f>SUM(C26:C29)</f>
        <v>234.3</v>
      </c>
      <c r="D30" s="17">
        <f>C30-B30</f>
        <v>-665.7</v>
      </c>
      <c r="E30" s="18"/>
      <c r="F30" s="18"/>
      <c r="G30" s="3"/>
      <c r="H30" s="3"/>
      <c r="I30" s="28"/>
      <c r="J30" s="28"/>
      <c r="K30" s="28"/>
      <c r="L30" s="28"/>
      <c r="M30" s="3"/>
      <c r="N30" s="3"/>
      <c r="O30" s="3"/>
    </row>
    <row r="31" spans="1:15" ht="16.5" customHeight="1">
      <c r="A31" s="6"/>
      <c r="B31" s="6"/>
      <c r="C31" s="7"/>
      <c r="D31" s="7"/>
      <c r="E31" s="7"/>
      <c r="F31" s="3"/>
      <c r="G31" s="3"/>
      <c r="H31" s="3"/>
      <c r="I31" s="28"/>
      <c r="J31" s="28"/>
      <c r="K31" s="28"/>
      <c r="L31" s="28"/>
      <c r="M31" s="3"/>
      <c r="N31" s="3"/>
      <c r="O31" s="3"/>
    </row>
    <row r="32" spans="1:15" ht="16.5" customHeight="1">
      <c r="A32" s="23" t="s">
        <v>26</v>
      </c>
      <c r="B32" s="6"/>
      <c r="C32" s="7"/>
      <c r="D32" s="7"/>
      <c r="E32" s="7"/>
      <c r="F32" s="3"/>
      <c r="G32" s="3"/>
      <c r="H32" s="3"/>
      <c r="I32" s="28"/>
      <c r="J32" s="28"/>
      <c r="K32" s="28"/>
      <c r="L32" s="28"/>
      <c r="M32" s="3"/>
      <c r="N32" s="3"/>
      <c r="O32" s="3"/>
    </row>
    <row r="33" spans="1:15" ht="16.5" customHeight="1">
      <c r="A33" s="16" t="s">
        <v>27</v>
      </c>
      <c r="B33" s="29">
        <v>420</v>
      </c>
      <c r="C33" s="20">
        <v>266.16</v>
      </c>
      <c r="D33" s="17">
        <f>C33-B33</f>
        <v>-153.83999999999997</v>
      </c>
      <c r="E33" s="18"/>
      <c r="H33" s="3"/>
      <c r="I33" s="28"/>
      <c r="J33" s="28"/>
      <c r="K33" s="28"/>
      <c r="L33" s="28"/>
      <c r="M33" s="3"/>
      <c r="N33" s="3"/>
      <c r="O33" s="3"/>
    </row>
    <row r="34" spans="1:15" ht="16.5" customHeight="1">
      <c r="A34" s="16"/>
      <c r="B34" s="29"/>
      <c r="C34" s="38">
        <v>141.22</v>
      </c>
      <c r="D34" s="17">
        <f>C34-B34</f>
        <v>141.22</v>
      </c>
      <c r="E34" s="18"/>
      <c r="F34" s="18"/>
      <c r="H34" s="3"/>
      <c r="I34" s="28"/>
      <c r="J34" s="28"/>
      <c r="K34" s="28"/>
      <c r="L34" s="28"/>
      <c r="M34" s="3"/>
      <c r="N34" s="3"/>
      <c r="O34" s="3"/>
    </row>
    <row r="35" spans="1:15" ht="16.5" customHeight="1">
      <c r="A35" s="16" t="s">
        <v>28</v>
      </c>
      <c r="B35" s="29">
        <v>320</v>
      </c>
      <c r="C35" s="20">
        <v>75</v>
      </c>
      <c r="D35" s="17">
        <f>C35-B35</f>
        <v>-245</v>
      </c>
      <c r="E35" s="18"/>
      <c r="G35" s="39"/>
      <c r="H35" s="3"/>
      <c r="I35" s="28"/>
      <c r="J35" s="28"/>
      <c r="K35" s="28"/>
      <c r="L35" s="28"/>
      <c r="M35" s="3"/>
      <c r="N35" s="3"/>
      <c r="O35" s="3"/>
    </row>
    <row r="36" spans="1:15" ht="16.5" customHeight="1">
      <c r="A36" s="32" t="s">
        <v>20</v>
      </c>
      <c r="B36" s="33">
        <f>SUM(B33:B35)</f>
        <v>740</v>
      </c>
      <c r="C36" s="34">
        <f>SUM(C33:C35)</f>
        <v>482.38</v>
      </c>
      <c r="D36" s="17">
        <f>C36-B36</f>
        <v>-257.62</v>
      </c>
      <c r="E36" s="18"/>
      <c r="F36" s="18"/>
      <c r="G36" s="3"/>
      <c r="H36" s="3"/>
      <c r="I36" s="40"/>
      <c r="J36" s="28"/>
      <c r="K36" s="28"/>
      <c r="L36" s="28"/>
      <c r="M36" s="3"/>
      <c r="N36" s="3"/>
      <c r="O36" s="3"/>
    </row>
    <row r="37" spans="1:15" ht="16.5" customHeight="1">
      <c r="A37" s="6"/>
      <c r="B37" s="6"/>
      <c r="C37" s="7"/>
      <c r="D37" s="7"/>
      <c r="E37" s="3"/>
      <c r="F37" s="3"/>
      <c r="G37" s="3"/>
      <c r="H37" s="3"/>
      <c r="I37" s="3"/>
      <c r="J37" s="51"/>
      <c r="K37" s="51"/>
      <c r="L37" s="3"/>
      <c r="M37" s="3"/>
      <c r="N37" s="3"/>
      <c r="O37" s="3"/>
    </row>
    <row r="38" spans="1:15" ht="16.5" customHeight="1">
      <c r="A38" s="41" t="s">
        <v>29</v>
      </c>
      <c r="B38" s="42">
        <f>B23+B30+B36</f>
        <v>3500</v>
      </c>
      <c r="C38" s="42">
        <f>C23+C30+C36</f>
        <v>2036.65</v>
      </c>
      <c r="D38" s="42"/>
      <c r="E38" s="42"/>
      <c r="F38" s="43"/>
      <c r="G38" s="30"/>
      <c r="H38" s="3"/>
      <c r="I38" s="3"/>
      <c r="J38" s="3"/>
      <c r="K38" s="3"/>
      <c r="L38" s="3"/>
      <c r="M38" s="3"/>
      <c r="N38" s="3"/>
      <c r="O38" s="3"/>
    </row>
    <row r="39" spans="2:8" ht="18" customHeight="1">
      <c r="B39" s="44"/>
      <c r="C39" s="45">
        <f>C38-B38</f>
        <v>-1463.35</v>
      </c>
      <c r="D39" s="46"/>
      <c r="E39" s="3"/>
      <c r="F39" s="47"/>
      <c r="G39" s="47"/>
      <c r="H39" s="3"/>
    </row>
    <row r="40" spans="2:8" ht="18" customHeight="1">
      <c r="B40" s="44"/>
      <c r="C40" s="46"/>
      <c r="D40" s="46"/>
      <c r="E40" s="3"/>
      <c r="F40" s="30"/>
      <c r="G40" s="3"/>
      <c r="H40" s="3"/>
    </row>
    <row r="41" spans="2:8" ht="18" customHeight="1">
      <c r="B41" s="44"/>
      <c r="C41" s="46"/>
      <c r="D41" s="46"/>
      <c r="F41" s="3"/>
      <c r="G41" s="3"/>
      <c r="H41" s="3"/>
    </row>
    <row r="42" spans="2:4" ht="18" customHeight="1">
      <c r="B42" s="44"/>
      <c r="C42" s="46"/>
      <c r="D42" s="46"/>
    </row>
    <row r="43" ht="18" customHeight="1"/>
    <row r="44" ht="18" customHeight="1"/>
    <row r="45" ht="18" customHeight="1"/>
  </sheetData>
  <sheetProtection selectLockedCells="1" selectUnlockedCells="1"/>
  <mergeCells count="4">
    <mergeCell ref="A1:B1"/>
    <mergeCell ref="A4:D4"/>
    <mergeCell ref="I12:L12"/>
    <mergeCell ref="J37:K3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Roman,Normálne"&amp;12&amp;A</oddHeader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Vatti</dc:creator>
  <cp:keywords/>
  <dc:description/>
  <cp:lastModifiedBy>SHS JAMES</cp:lastModifiedBy>
  <cp:lastPrinted>2016-03-11T08:56:02Z</cp:lastPrinted>
  <dcterms:created xsi:type="dcterms:W3CDTF">2016-03-10T13:06:04Z</dcterms:created>
  <dcterms:modified xsi:type="dcterms:W3CDTF">2016-03-11T08:56:26Z</dcterms:modified>
  <cp:category/>
  <cp:version/>
  <cp:contentType/>
  <cp:contentStatus/>
</cp:coreProperties>
</file>