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40" activeTab="5"/>
  </bookViews>
  <sheets>
    <sheet name="U10 chlapci" sheetId="1" r:id="rId1"/>
    <sheet name="U10 dievcata" sheetId="2" r:id="rId2"/>
    <sheet name="U12 chlapci" sheetId="3" r:id="rId3"/>
    <sheet name="U 12 dievcata" sheetId="4" r:id="rId4"/>
    <sheet name="U14 chlapci" sheetId="5" r:id="rId5"/>
    <sheet name="U14 dievcata" sheetId="6" r:id="rId6"/>
  </sheets>
  <definedNames>
    <definedName name="Excel_BuiltIn__FilterDatabase" localSheetId="3">'U 12 dievcata'!$C$1:$L$10</definedName>
    <definedName name="Excel_BuiltIn__FilterDatabase" localSheetId="1">'U10 dievcata'!$C$1:$L$14</definedName>
    <definedName name="Excel_BuiltIn__FilterDatabase" localSheetId="0">'U10 chlapci'!$C$1:$L$1</definedName>
    <definedName name="Excel_BuiltIn__FilterDatabase" localSheetId="2">'U12 chlapci'!$C$1:$L$12</definedName>
    <definedName name="Excel_BuiltIn__FilterDatabase" localSheetId="5">'U14 dievcata'!$C$1:$L$12</definedName>
    <definedName name="Excel_BuiltIn__FilterDatabase" localSheetId="4">'U14 chlapci'!$C$1:$L$14</definedName>
  </definedNames>
  <calcPr fullCalcOnLoad="1"/>
</workbook>
</file>

<file path=xl/sharedStrings.xml><?xml version="1.0" encoding="utf-8"?>
<sst xmlns="http://schemas.openxmlformats.org/spreadsheetml/2006/main" count="253" uniqueCount="142">
  <si>
    <t>Meno a Priezvisko</t>
  </si>
  <si>
    <t>Rok narodenia</t>
  </si>
  <si>
    <t>Klub</t>
  </si>
  <si>
    <t>1.kolo BA (B)</t>
  </si>
  <si>
    <t>2.kolo Pezinok (S)</t>
  </si>
  <si>
    <t>3.kolo Handlová (L)</t>
  </si>
  <si>
    <t>4.kolo KE Rozlomity (L)</t>
  </si>
  <si>
    <t>5.kolo Prešov (B)</t>
  </si>
  <si>
    <t>spolu</t>
  </si>
  <si>
    <t>Peter Tončko</t>
  </si>
  <si>
    <t>HK Prometeus, Handlová</t>
  </si>
  <si>
    <t>Michal Mihál</t>
  </si>
  <si>
    <t>Maximilián Ildža</t>
  </si>
  <si>
    <t>Outdoorpark Prešov</t>
  </si>
  <si>
    <t>Timotej Ondrejka</t>
  </si>
  <si>
    <t>HK Zlaté Moravce</t>
  </si>
  <si>
    <t>Timotej Začka</t>
  </si>
  <si>
    <t>Lezecká akadémia, Bratislava</t>
  </si>
  <si>
    <t>Leo Valent</t>
  </si>
  <si>
    <t>Matej Bizoň</t>
  </si>
  <si>
    <t>Daniel Pivarči</t>
  </si>
  <si>
    <t>Patrik Malý</t>
  </si>
  <si>
    <t>Jonáš Hudek</t>
  </si>
  <si>
    <t>HK Trilkinson</t>
  </si>
  <si>
    <t>Tomáš Bartha</t>
  </si>
  <si>
    <t>Matej Klučka</t>
  </si>
  <si>
    <t>Matúš Marko</t>
  </si>
  <si>
    <t>LK Spider´s Nook, Pezinok</t>
  </si>
  <si>
    <t>Oliver Gajdošovci</t>
  </si>
  <si>
    <t>ASA Banská Bystrica</t>
  </si>
  <si>
    <t>Tomáš Fraňo</t>
  </si>
  <si>
    <t>Jakub Hisem</t>
  </si>
  <si>
    <t>Samuel Hliva</t>
  </si>
  <si>
    <t>MKŠK Modra</t>
  </si>
  <si>
    <t>Junior Climbing Team, IAMES Levice</t>
  </si>
  <si>
    <t>1</t>
  </si>
  <si>
    <t>Ellen Schöneckerová</t>
  </si>
  <si>
    <t>James Junior Team, Bratislava</t>
  </si>
  <si>
    <t>2</t>
  </si>
  <si>
    <t>Zojka Slamková</t>
  </si>
  <si>
    <t>3</t>
  </si>
  <si>
    <t>Katarína Hollá</t>
  </si>
  <si>
    <t>Vertigo Kids, Bratislava</t>
  </si>
  <si>
    <t>4</t>
  </si>
  <si>
    <t>Viktória Sališová</t>
  </si>
  <si>
    <t>5</t>
  </si>
  <si>
    <t xml:space="preserve">Juliana Záňová </t>
  </si>
  <si>
    <t>T2 Boulder, Košice</t>
  </si>
  <si>
    <t>6</t>
  </si>
  <si>
    <t>Kristína Denčiaková</t>
  </si>
  <si>
    <t>7</t>
  </si>
  <si>
    <t>Adela Šebestová</t>
  </si>
  <si>
    <t>8</t>
  </si>
  <si>
    <t>Linda Selepová</t>
  </si>
  <si>
    <t>Leziemzleziem HK Manín</t>
  </si>
  <si>
    <t>9</t>
  </si>
  <si>
    <t>Sára Šuhalová</t>
  </si>
  <si>
    <t>10</t>
  </si>
  <si>
    <t>Lea Balog</t>
  </si>
  <si>
    <t>11</t>
  </si>
  <si>
    <t>Laura Šuhalová</t>
  </si>
  <si>
    <t>12</t>
  </si>
  <si>
    <t>Danielka Dubovská</t>
  </si>
  <si>
    <t>Hanka Zúbeková</t>
  </si>
  <si>
    <t>Lívia Horniaková</t>
  </si>
  <si>
    <t>HK Rozlomity Košice</t>
  </si>
  <si>
    <t>15</t>
  </si>
  <si>
    <t>Adelka Janošková</t>
  </si>
  <si>
    <t>Auróra Uhríková</t>
  </si>
  <si>
    <t>Climb R, Bratislava</t>
  </si>
  <si>
    <t>Tristan Sýkora</t>
  </si>
  <si>
    <t>Artúr Pankuch</t>
  </si>
  <si>
    <t>Martin Matúšek</t>
  </si>
  <si>
    <t>Stienka Tatranská Lomnica</t>
  </si>
  <si>
    <t>Martin Kohút</t>
  </si>
  <si>
    <t xml:space="preserve">Martin Nečej </t>
  </si>
  <si>
    <t>Andrej Kačkovič</t>
  </si>
  <si>
    <t>K2, Bratislava</t>
  </si>
  <si>
    <t>Matúš Chudík</t>
  </si>
  <si>
    <t>Michal Ivanič</t>
  </si>
  <si>
    <t>Michal Grolmus</t>
  </si>
  <si>
    <t>Henrich Holein</t>
  </si>
  <si>
    <t>Martina Buršíková</t>
  </si>
  <si>
    <t>Lujza Michalková</t>
  </si>
  <si>
    <t>Zora Scholtzová</t>
  </si>
  <si>
    <t>Lea Slobodová</t>
  </si>
  <si>
    <t>Laura Balážová</t>
  </si>
  <si>
    <t>Berenika Zacharová</t>
  </si>
  <si>
    <t>ASA Banská Bystriva</t>
  </si>
  <si>
    <t>Hana Kraslanová</t>
  </si>
  <si>
    <t>Daniela Pisarčíková</t>
  </si>
  <si>
    <t>Gréta Orosová</t>
  </si>
  <si>
    <t xml:space="preserve">HK Moldava nad Bodvou </t>
  </si>
  <si>
    <t xml:space="preserve">Natália Vančíková </t>
  </si>
  <si>
    <t>Viktória Nichtová</t>
  </si>
  <si>
    <t>Ester Kalmánová</t>
  </si>
  <si>
    <t>Anička Černíková</t>
  </si>
  <si>
    <t>Liana Pavlíková</t>
  </si>
  <si>
    <t>Leila Lehmouri</t>
  </si>
  <si>
    <t>Filip Hromada</t>
  </si>
  <si>
    <t>Andrej Buzaši</t>
  </si>
  <si>
    <t>Martin Šmilňák</t>
  </si>
  <si>
    <t>Viktor Kotuliak</t>
  </si>
  <si>
    <t>Lukáš Chudík</t>
  </si>
  <si>
    <t>Matúš Matúšek</t>
  </si>
  <si>
    <t>Tomáš Zachar</t>
  </si>
  <si>
    <t>Max Patterson</t>
  </si>
  <si>
    <t>Filip Šumeraj</t>
  </si>
  <si>
    <t>Tomáš Mihálik</t>
  </si>
  <si>
    <t>Marco Ondrejka</t>
  </si>
  <si>
    <t>Matúš Tinák</t>
  </si>
  <si>
    <t>HK Moldava nad Bodvou</t>
  </si>
  <si>
    <t>Katarína Váleková</t>
  </si>
  <si>
    <t>Sofia Ďurková</t>
  </si>
  <si>
    <t>Dorota Bulandová</t>
  </si>
  <si>
    <t>HK Manín</t>
  </si>
  <si>
    <t>Liliana Gejdošová</t>
  </si>
  <si>
    <t>Barbora Čemanová</t>
  </si>
  <si>
    <t>Tereza Tináková</t>
  </si>
  <si>
    <t>Junior Climbing Team Levice</t>
  </si>
  <si>
    <t>Kristína Halászová</t>
  </si>
  <si>
    <t>Karin Purgiňová</t>
  </si>
  <si>
    <t>Karin Morávková</t>
  </si>
  <si>
    <t>Celkom</t>
  </si>
  <si>
    <t>Poradie SPLD 2017 U14 CH</t>
  </si>
  <si>
    <t>Poradie SPLD 2017 U12 D</t>
  </si>
  <si>
    <t>Poradie SPLD 2017 U14 D</t>
  </si>
  <si>
    <t>Poradie SPLD 2017 U12 CH</t>
  </si>
  <si>
    <t>Poradie SPLD 2017 U10 D</t>
  </si>
  <si>
    <t>Poradie SPLD 2017 U10 CH</t>
  </si>
  <si>
    <t>Patrik Prokšej</t>
  </si>
  <si>
    <t>Martin Semančík</t>
  </si>
  <si>
    <t>Alexandra Kačmáriková</t>
  </si>
  <si>
    <t>Viktória Ondríčková</t>
  </si>
  <si>
    <t>2004?</t>
  </si>
  <si>
    <t>Tamara Urdová</t>
  </si>
  <si>
    <t>Ourdoor Park Prešov</t>
  </si>
  <si>
    <t>Ela Pribulová</t>
  </si>
  <si>
    <t>Mária Fedaková</t>
  </si>
  <si>
    <t>Martina Ontková</t>
  </si>
  <si>
    <t>Zuzana Vorobeľová</t>
  </si>
  <si>
    <t>Nella Nóbellová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</si>
</sst>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3" fillId="39" borderId="10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9" fontId="3" fillId="39" borderId="22" xfId="0" applyNumberFormat="1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/>
    </xf>
    <xf numFmtId="49" fontId="3" fillId="34" borderId="2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" fillId="41" borderId="27" xfId="0" applyFont="1" applyFill="1" applyBorder="1" applyAlignment="1">
      <alignment horizontal="center" vertical="center"/>
    </xf>
    <xf numFmtId="0" fontId="20" fillId="19" borderId="28" xfId="0" applyFont="1" applyFill="1" applyBorder="1" applyAlignment="1">
      <alignment horizontal="center" vertical="center"/>
    </xf>
    <xf numFmtId="0" fontId="20" fillId="19" borderId="29" xfId="0" applyFont="1" applyFill="1" applyBorder="1" applyAlignment="1">
      <alignment horizontal="center" vertical="center"/>
    </xf>
    <xf numFmtId="0" fontId="20" fillId="19" borderId="30" xfId="0" applyFont="1" applyFill="1" applyBorder="1" applyAlignment="1">
      <alignment horizontal="center" vertical="center"/>
    </xf>
    <xf numFmtId="0" fontId="21" fillId="41" borderId="31" xfId="0" applyFont="1" applyFill="1" applyBorder="1" applyAlignment="1">
      <alignment horizontal="center" vertical="center"/>
    </xf>
    <xf numFmtId="0" fontId="21" fillId="19" borderId="32" xfId="0" applyFont="1" applyFill="1" applyBorder="1" applyAlignment="1">
      <alignment horizontal="center"/>
    </xf>
    <xf numFmtId="0" fontId="21" fillId="19" borderId="33" xfId="0" applyFont="1" applyFill="1" applyBorder="1" applyAlignment="1">
      <alignment horizontal="center"/>
    </xf>
    <xf numFmtId="0" fontId="21" fillId="19" borderId="34" xfId="0" applyFont="1" applyFill="1" applyBorder="1" applyAlignment="1">
      <alignment horizontal="center"/>
    </xf>
    <xf numFmtId="0" fontId="21" fillId="41" borderId="27" xfId="0" applyFont="1" applyFill="1" applyBorder="1" applyAlignment="1">
      <alignment horizontal="center" vertical="center"/>
    </xf>
    <xf numFmtId="0" fontId="21" fillId="41" borderId="35" xfId="0" applyFont="1" applyFill="1" applyBorder="1" applyAlignment="1">
      <alignment horizontal="center" vertical="center"/>
    </xf>
    <xf numFmtId="0" fontId="21" fillId="19" borderId="28" xfId="0" applyFont="1" applyFill="1" applyBorder="1" applyAlignment="1">
      <alignment horizontal="center"/>
    </xf>
    <xf numFmtId="0" fontId="21" fillId="19" borderId="29" xfId="0" applyFont="1" applyFill="1" applyBorder="1" applyAlignment="1">
      <alignment horizontal="center"/>
    </xf>
    <xf numFmtId="0" fontId="21" fillId="19" borderId="3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="90" zoomScaleNormal="90" zoomScalePageLayoutView="0" workbookViewId="0" topLeftCell="A1">
      <selection activeCell="M1" sqref="M1:M18"/>
    </sheetView>
  </sheetViews>
  <sheetFormatPr defaultColWidth="17.28125" defaultRowHeight="15" customHeight="1"/>
  <cols>
    <col min="1" max="1" width="17.140625" style="1" customWidth="1"/>
    <col min="2" max="2" width="24.7109375" style="45" bestFit="1" customWidth="1"/>
    <col min="3" max="3" width="21.140625" style="1" customWidth="1"/>
    <col min="4" max="4" width="10.7109375" style="1" customWidth="1"/>
    <col min="5" max="5" width="28.28125" style="1" customWidth="1"/>
    <col min="6" max="10" width="13.00390625" style="1" customWidth="1"/>
    <col min="11" max="11" width="0.13671875" style="1" customWidth="1"/>
    <col min="12" max="12" width="6.28125" style="45" customWidth="1"/>
    <col min="13" max="13" width="8.421875" style="95" customWidth="1"/>
    <col min="14" max="14" width="3.8515625" style="1" customWidth="1"/>
    <col min="15" max="15" width="4.57421875" style="1" customWidth="1"/>
    <col min="16" max="18" width="17.140625" style="1" customWidth="1"/>
    <col min="19" max="16384" width="17.28125" style="1" customWidth="1"/>
  </cols>
  <sheetData>
    <row r="1" spans="1:18" ht="30.75" customHeight="1" thickBot="1">
      <c r="A1" s="2"/>
      <c r="B1" s="5" t="s">
        <v>129</v>
      </c>
      <c r="C1" s="6" t="s">
        <v>0</v>
      </c>
      <c r="D1" s="6" t="s">
        <v>1</v>
      </c>
      <c r="E1" s="7" t="s">
        <v>2</v>
      </c>
      <c r="F1" s="8" t="s">
        <v>3</v>
      </c>
      <c r="G1" s="9" t="s">
        <v>4</v>
      </c>
      <c r="H1" s="10" t="s">
        <v>5</v>
      </c>
      <c r="I1" s="11" t="s">
        <v>6</v>
      </c>
      <c r="J1" s="12" t="s">
        <v>7</v>
      </c>
      <c r="K1" s="13"/>
      <c r="L1" s="14" t="s">
        <v>8</v>
      </c>
      <c r="M1" s="100" t="s">
        <v>123</v>
      </c>
      <c r="N1" s="3"/>
      <c r="O1" s="4"/>
      <c r="P1" s="4"/>
      <c r="Q1" s="4"/>
      <c r="R1" s="4"/>
    </row>
    <row r="2" spans="1:18" ht="15" customHeight="1">
      <c r="A2" s="2"/>
      <c r="B2" s="66">
        <v>1</v>
      </c>
      <c r="C2" s="67" t="s">
        <v>9</v>
      </c>
      <c r="D2" s="56">
        <v>2009</v>
      </c>
      <c r="E2" s="68" t="s">
        <v>10</v>
      </c>
      <c r="F2" s="58">
        <v>15</v>
      </c>
      <c r="G2" s="59">
        <v>15</v>
      </c>
      <c r="H2" s="60">
        <v>15</v>
      </c>
      <c r="I2" s="61">
        <v>16</v>
      </c>
      <c r="J2" s="62">
        <v>20</v>
      </c>
      <c r="K2" s="63"/>
      <c r="L2" s="96">
        <f>SUM(F2:J2)</f>
        <v>81</v>
      </c>
      <c r="M2" s="101">
        <f>L2-MIN(F2:J2)</f>
        <v>66</v>
      </c>
      <c r="N2" s="3"/>
      <c r="O2" s="3"/>
      <c r="P2" s="3"/>
      <c r="Q2" s="4"/>
      <c r="R2" s="4"/>
    </row>
    <row r="3" spans="1:18" ht="15" customHeight="1">
      <c r="A3" s="2"/>
      <c r="B3" s="69">
        <v>2</v>
      </c>
      <c r="C3" s="15" t="s">
        <v>11</v>
      </c>
      <c r="D3" s="16">
        <v>2009</v>
      </c>
      <c r="E3" s="17"/>
      <c r="F3" s="18">
        <v>10</v>
      </c>
      <c r="G3" s="19">
        <v>8</v>
      </c>
      <c r="H3" s="20">
        <v>12</v>
      </c>
      <c r="I3" s="21">
        <v>20</v>
      </c>
      <c r="J3" s="22">
        <v>12</v>
      </c>
      <c r="K3" s="23"/>
      <c r="L3" s="97">
        <f>SUM(F3:J3)</f>
        <v>62</v>
      </c>
      <c r="M3" s="102">
        <f>L3-MIN(F3:J3)</f>
        <v>54</v>
      </c>
      <c r="N3" s="3"/>
      <c r="O3" s="4"/>
      <c r="P3" s="4"/>
      <c r="Q3" s="4"/>
      <c r="R3" s="4"/>
    </row>
    <row r="4" spans="1:18" ht="15" customHeight="1">
      <c r="A4" s="2"/>
      <c r="B4" s="69">
        <v>3</v>
      </c>
      <c r="C4" s="15" t="s">
        <v>12</v>
      </c>
      <c r="D4" s="16">
        <v>2008</v>
      </c>
      <c r="E4" s="17" t="s">
        <v>13</v>
      </c>
      <c r="F4" s="18">
        <v>12</v>
      </c>
      <c r="G4" s="19">
        <v>0</v>
      </c>
      <c r="H4" s="20">
        <v>8</v>
      </c>
      <c r="I4" s="21">
        <v>12</v>
      </c>
      <c r="J4" s="22">
        <v>16</v>
      </c>
      <c r="K4" s="23"/>
      <c r="L4" s="97">
        <f>SUM(F4:J4)</f>
        <v>48</v>
      </c>
      <c r="M4" s="102">
        <f>L4-MIN(F4:J4)</f>
        <v>48</v>
      </c>
      <c r="N4" s="3"/>
      <c r="O4" s="4"/>
      <c r="P4" s="4"/>
      <c r="Q4" s="3"/>
      <c r="R4" s="3"/>
    </row>
    <row r="5" spans="1:18" ht="15" customHeight="1">
      <c r="A5" s="2"/>
      <c r="B5" s="69">
        <v>4</v>
      </c>
      <c r="C5" s="24" t="s">
        <v>14</v>
      </c>
      <c r="D5" s="16">
        <v>2008</v>
      </c>
      <c r="E5" s="17" t="s">
        <v>15</v>
      </c>
      <c r="F5" s="18">
        <v>4</v>
      </c>
      <c r="G5" s="19">
        <v>12</v>
      </c>
      <c r="H5" s="20">
        <v>4</v>
      </c>
      <c r="I5" s="21">
        <v>10</v>
      </c>
      <c r="J5" s="22">
        <v>10</v>
      </c>
      <c r="K5" s="23"/>
      <c r="L5" s="97">
        <f>SUM(F5:J5)</f>
        <v>40</v>
      </c>
      <c r="M5" s="102">
        <f>L5-MIN(F5:J5)</f>
        <v>36</v>
      </c>
      <c r="N5" s="3"/>
      <c r="O5" s="4"/>
      <c r="P5" s="4"/>
      <c r="Q5" s="4"/>
      <c r="R5" s="4"/>
    </row>
    <row r="6" spans="1:18" ht="15" customHeight="1">
      <c r="A6" s="2"/>
      <c r="B6" s="69">
        <v>5</v>
      </c>
      <c r="C6" s="24" t="s">
        <v>18</v>
      </c>
      <c r="D6" s="16">
        <v>2009</v>
      </c>
      <c r="E6" s="17" t="s">
        <v>15</v>
      </c>
      <c r="F6" s="18">
        <v>2</v>
      </c>
      <c r="G6" s="19">
        <v>5</v>
      </c>
      <c r="H6" s="20">
        <v>3</v>
      </c>
      <c r="I6" s="21">
        <v>3</v>
      </c>
      <c r="J6" s="22">
        <v>6</v>
      </c>
      <c r="K6" s="23"/>
      <c r="L6" s="97">
        <f>SUM(F6:J6)</f>
        <v>19</v>
      </c>
      <c r="M6" s="102">
        <f>L6-MIN(F6:J6)</f>
        <v>17</v>
      </c>
      <c r="N6" s="3"/>
      <c r="O6" s="3"/>
      <c r="P6" s="3"/>
      <c r="Q6" s="4"/>
      <c r="R6" s="4"/>
    </row>
    <row r="7" spans="1:18" ht="15" customHeight="1">
      <c r="A7" s="2"/>
      <c r="B7" s="69">
        <v>6</v>
      </c>
      <c r="C7" s="47" t="s">
        <v>16</v>
      </c>
      <c r="D7" s="16">
        <v>2008</v>
      </c>
      <c r="E7" s="17" t="s">
        <v>17</v>
      </c>
      <c r="F7" s="18">
        <v>6</v>
      </c>
      <c r="G7" s="19">
        <v>10</v>
      </c>
      <c r="H7" s="20">
        <v>0</v>
      </c>
      <c r="I7" s="21">
        <v>0</v>
      </c>
      <c r="J7" s="22"/>
      <c r="K7" s="23"/>
      <c r="L7" s="97">
        <f>SUM(F7:J7)</f>
        <v>16</v>
      </c>
      <c r="M7" s="102">
        <f>L7-MIN(F7:J7)</f>
        <v>16</v>
      </c>
      <c r="N7" s="3"/>
      <c r="O7" s="4"/>
      <c r="P7" s="4"/>
      <c r="Q7" s="4"/>
      <c r="R7" s="4"/>
    </row>
    <row r="8" spans="1:18" ht="15" customHeight="1">
      <c r="A8" s="2"/>
      <c r="B8" s="69">
        <v>7</v>
      </c>
      <c r="C8" s="47" t="s">
        <v>28</v>
      </c>
      <c r="D8" s="16">
        <v>2008</v>
      </c>
      <c r="E8" s="17" t="s">
        <v>29</v>
      </c>
      <c r="F8" s="18">
        <v>0</v>
      </c>
      <c r="G8" s="19">
        <v>0</v>
      </c>
      <c r="H8" s="20">
        <v>0</v>
      </c>
      <c r="I8" s="21">
        <v>6</v>
      </c>
      <c r="J8" s="22">
        <v>8</v>
      </c>
      <c r="K8" s="23"/>
      <c r="L8" s="97">
        <f>SUM(F8:J8)</f>
        <v>14</v>
      </c>
      <c r="M8" s="102">
        <f>L8-MIN(F8:J8)</f>
        <v>14</v>
      </c>
      <c r="N8" s="3"/>
      <c r="O8" s="4"/>
      <c r="P8" s="4"/>
      <c r="Q8" s="4"/>
      <c r="R8" s="4"/>
    </row>
    <row r="9" spans="1:18" ht="15" customHeight="1">
      <c r="A9" s="2"/>
      <c r="B9" s="69">
        <v>8</v>
      </c>
      <c r="C9" s="15" t="s">
        <v>19</v>
      </c>
      <c r="D9" s="16">
        <v>2008</v>
      </c>
      <c r="E9" s="17"/>
      <c r="F9" s="18">
        <v>0</v>
      </c>
      <c r="G9" s="19">
        <v>0</v>
      </c>
      <c r="H9" s="20">
        <v>10</v>
      </c>
      <c r="I9" s="21">
        <v>0</v>
      </c>
      <c r="J9" s="22"/>
      <c r="K9" s="23"/>
      <c r="L9" s="97">
        <f>SUM(F9:J9)</f>
        <v>10</v>
      </c>
      <c r="M9" s="102">
        <f>L9-MIN(F9:J9)</f>
        <v>10</v>
      </c>
      <c r="N9" s="3"/>
      <c r="O9" s="4"/>
      <c r="P9" s="4"/>
      <c r="Q9" s="4"/>
      <c r="R9" s="4"/>
    </row>
    <row r="10" spans="1:18" ht="15" customHeight="1">
      <c r="A10" s="2"/>
      <c r="B10" s="69">
        <v>9</v>
      </c>
      <c r="C10" s="24" t="s">
        <v>20</v>
      </c>
      <c r="D10" s="16">
        <v>2009</v>
      </c>
      <c r="E10" s="17" t="s">
        <v>15</v>
      </c>
      <c r="F10" s="18">
        <v>3</v>
      </c>
      <c r="G10" s="19">
        <v>0</v>
      </c>
      <c r="H10" s="20">
        <v>6</v>
      </c>
      <c r="I10" s="21">
        <v>0</v>
      </c>
      <c r="J10" s="22"/>
      <c r="K10" s="23"/>
      <c r="L10" s="97">
        <f>SUM(F10:J10)</f>
        <v>9</v>
      </c>
      <c r="M10" s="102">
        <f>L10-MIN(F10:J10)</f>
        <v>9</v>
      </c>
      <c r="N10" s="3"/>
      <c r="O10" s="4"/>
      <c r="P10" s="4"/>
      <c r="Q10" s="4"/>
      <c r="R10" s="4"/>
    </row>
    <row r="11" spans="1:18" ht="15" customHeight="1">
      <c r="A11" s="2"/>
      <c r="B11" s="69">
        <v>10</v>
      </c>
      <c r="C11" s="15" t="s">
        <v>21</v>
      </c>
      <c r="D11" s="16">
        <v>2008</v>
      </c>
      <c r="E11" s="17"/>
      <c r="F11" s="18">
        <v>8</v>
      </c>
      <c r="G11" s="19">
        <v>0</v>
      </c>
      <c r="H11" s="20">
        <v>0</v>
      </c>
      <c r="I11" s="21">
        <v>0</v>
      </c>
      <c r="J11" s="22"/>
      <c r="K11" s="23"/>
      <c r="L11" s="97">
        <f>SUM(F11:J11)</f>
        <v>8</v>
      </c>
      <c r="M11" s="102">
        <f>L11-MIN(F11:J11)</f>
        <v>8</v>
      </c>
      <c r="N11" s="3"/>
      <c r="O11" s="4"/>
      <c r="P11" s="4"/>
      <c r="Q11" s="4"/>
      <c r="R11" s="4"/>
    </row>
    <row r="12" spans="1:18" ht="15" customHeight="1">
      <c r="A12" s="2"/>
      <c r="B12" s="69">
        <v>11</v>
      </c>
      <c r="C12" s="47" t="s">
        <v>22</v>
      </c>
      <c r="D12" s="16">
        <v>2010</v>
      </c>
      <c r="E12" s="17" t="s">
        <v>23</v>
      </c>
      <c r="F12" s="18">
        <v>5</v>
      </c>
      <c r="G12" s="19">
        <v>3</v>
      </c>
      <c r="H12" s="20">
        <v>0</v>
      </c>
      <c r="I12" s="21">
        <v>0</v>
      </c>
      <c r="J12" s="22"/>
      <c r="K12" s="23"/>
      <c r="L12" s="97">
        <f>SUM(F12:J12)</f>
        <v>8</v>
      </c>
      <c r="M12" s="102">
        <f>L12-MIN(F12:J12)</f>
        <v>8</v>
      </c>
      <c r="N12" s="3"/>
      <c r="O12" s="4"/>
      <c r="P12" s="4"/>
      <c r="Q12" s="4"/>
      <c r="R12" s="4"/>
    </row>
    <row r="13" spans="1:18" ht="15" customHeight="1">
      <c r="A13" s="2"/>
      <c r="B13" s="69">
        <v>12</v>
      </c>
      <c r="C13" s="47" t="s">
        <v>24</v>
      </c>
      <c r="D13" s="16">
        <v>2008</v>
      </c>
      <c r="E13" s="17"/>
      <c r="F13" s="18">
        <v>0</v>
      </c>
      <c r="G13" s="19">
        <v>0</v>
      </c>
      <c r="H13" s="20">
        <v>0</v>
      </c>
      <c r="I13" s="21">
        <v>8</v>
      </c>
      <c r="J13" s="22"/>
      <c r="K13" s="23"/>
      <c r="L13" s="97">
        <f>SUM(F13:J13)</f>
        <v>8</v>
      </c>
      <c r="M13" s="102">
        <f>L13-MIN(F13:J13)</f>
        <v>8</v>
      </c>
      <c r="N13" s="3"/>
      <c r="O13" s="4"/>
      <c r="P13" s="4"/>
      <c r="Q13" s="4"/>
      <c r="R13" s="4"/>
    </row>
    <row r="14" spans="1:18" ht="15" customHeight="1">
      <c r="A14" s="2"/>
      <c r="B14" s="69">
        <v>13</v>
      </c>
      <c r="C14" s="24" t="s">
        <v>25</v>
      </c>
      <c r="D14" s="16">
        <v>2008</v>
      </c>
      <c r="E14" s="17" t="s">
        <v>15</v>
      </c>
      <c r="F14" s="18">
        <v>0</v>
      </c>
      <c r="G14" s="19">
        <v>4</v>
      </c>
      <c r="H14" s="20">
        <v>2</v>
      </c>
      <c r="I14" s="21">
        <v>0</v>
      </c>
      <c r="J14" s="22"/>
      <c r="K14" s="23"/>
      <c r="L14" s="97">
        <f>SUM(F14:J14)</f>
        <v>6</v>
      </c>
      <c r="M14" s="102">
        <f>L14-MIN(F14:J14)</f>
        <v>6</v>
      </c>
      <c r="N14" s="3"/>
      <c r="O14" s="4"/>
      <c r="P14" s="4"/>
      <c r="Q14" s="4"/>
      <c r="R14" s="4"/>
    </row>
    <row r="15" spans="1:18" ht="15" customHeight="1">
      <c r="A15" s="2"/>
      <c r="B15" s="69">
        <v>14</v>
      </c>
      <c r="C15" s="47" t="s">
        <v>26</v>
      </c>
      <c r="D15" s="40">
        <v>2009</v>
      </c>
      <c r="E15" s="17" t="s">
        <v>27</v>
      </c>
      <c r="F15" s="18">
        <v>0</v>
      </c>
      <c r="G15" s="19">
        <v>6</v>
      </c>
      <c r="H15" s="20">
        <v>0</v>
      </c>
      <c r="I15" s="21">
        <v>0</v>
      </c>
      <c r="J15" s="22"/>
      <c r="K15" s="23"/>
      <c r="L15" s="97">
        <f>SUM(F15:J15)</f>
        <v>6</v>
      </c>
      <c r="M15" s="102">
        <f>L15-MIN(F15:J15)</f>
        <v>6</v>
      </c>
      <c r="N15" s="3"/>
      <c r="O15" s="4"/>
      <c r="P15" s="4"/>
      <c r="Q15" s="4"/>
      <c r="R15" s="4"/>
    </row>
    <row r="16" spans="1:18" ht="15" customHeight="1">
      <c r="A16" s="2"/>
      <c r="B16" s="69">
        <v>15</v>
      </c>
      <c r="C16" s="24" t="s">
        <v>30</v>
      </c>
      <c r="D16" s="16">
        <v>2010</v>
      </c>
      <c r="E16" s="17"/>
      <c r="F16" s="18">
        <v>0</v>
      </c>
      <c r="G16" s="19">
        <v>0</v>
      </c>
      <c r="H16" s="20">
        <v>5</v>
      </c>
      <c r="I16" s="21">
        <v>0</v>
      </c>
      <c r="J16" s="22"/>
      <c r="K16" s="23"/>
      <c r="L16" s="97">
        <f>SUM(F16:J16)</f>
        <v>5</v>
      </c>
      <c r="M16" s="102">
        <f>L16-MIN(F16:J16)</f>
        <v>5</v>
      </c>
      <c r="N16" s="3"/>
      <c r="O16" s="4"/>
      <c r="P16" s="4"/>
      <c r="Q16" s="4"/>
      <c r="R16" s="4"/>
    </row>
    <row r="17" spans="1:18" ht="15" customHeight="1">
      <c r="A17" s="2"/>
      <c r="B17" s="69">
        <v>16</v>
      </c>
      <c r="C17" s="47" t="s">
        <v>31</v>
      </c>
      <c r="D17" s="16">
        <v>2009</v>
      </c>
      <c r="E17" s="17"/>
      <c r="F17" s="18">
        <v>0</v>
      </c>
      <c r="G17" s="19">
        <v>0</v>
      </c>
      <c r="H17" s="20">
        <v>0</v>
      </c>
      <c r="I17" s="21">
        <v>4</v>
      </c>
      <c r="J17" s="22"/>
      <c r="K17" s="23"/>
      <c r="L17" s="97">
        <f>SUM(F17:J17)</f>
        <v>4</v>
      </c>
      <c r="M17" s="102">
        <f>L17-MIN(F17:J17)</f>
        <v>4</v>
      </c>
      <c r="N17" s="3"/>
      <c r="O17" s="4"/>
      <c r="P17" s="4"/>
      <c r="Q17" s="4"/>
      <c r="R17" s="4"/>
    </row>
    <row r="18" spans="1:18" ht="15" customHeight="1" thickBot="1">
      <c r="A18" s="2"/>
      <c r="B18" s="70">
        <v>17</v>
      </c>
      <c r="C18" s="28" t="s">
        <v>32</v>
      </c>
      <c r="D18" s="29">
        <v>2008</v>
      </c>
      <c r="E18" s="30" t="s">
        <v>10</v>
      </c>
      <c r="F18" s="31">
        <v>0</v>
      </c>
      <c r="G18" s="32">
        <v>0</v>
      </c>
      <c r="H18" s="33">
        <v>1</v>
      </c>
      <c r="I18" s="34">
        <v>0</v>
      </c>
      <c r="J18" s="35"/>
      <c r="K18" s="36"/>
      <c r="L18" s="98">
        <f>SUM(F18:J18)</f>
        <v>1</v>
      </c>
      <c r="M18" s="103">
        <f>L18-MIN(F18:J18)</f>
        <v>1</v>
      </c>
      <c r="N18" s="3"/>
      <c r="O18" s="4"/>
      <c r="P18" s="4"/>
      <c r="Q18" s="4"/>
      <c r="R18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zoomScale="90" zoomScaleNormal="90" zoomScalePageLayoutView="0" workbookViewId="0" topLeftCell="A1">
      <selection activeCell="M1" sqref="M1:M20"/>
    </sheetView>
  </sheetViews>
  <sheetFormatPr defaultColWidth="17.28125" defaultRowHeight="15" customHeight="1"/>
  <cols>
    <col min="1" max="1" width="8.00390625" style="1" customWidth="1"/>
    <col min="2" max="2" width="23.421875" style="1" bestFit="1" customWidth="1"/>
    <col min="3" max="3" width="21.140625" style="1" customWidth="1"/>
    <col min="4" max="4" width="10.7109375" style="1" customWidth="1"/>
    <col min="5" max="5" width="27.421875" style="1" customWidth="1"/>
    <col min="6" max="10" width="13.00390625" style="1" customWidth="1"/>
    <col min="11" max="11" width="13.00390625" style="1" hidden="1" customWidth="1"/>
    <col min="12" max="12" width="6.28125" style="1" customWidth="1"/>
    <col min="13" max="13" width="10.7109375" style="1" customWidth="1"/>
    <col min="14" max="16384" width="17.28125" style="1" customWidth="1"/>
  </cols>
  <sheetData>
    <row r="1" spans="2:13" ht="30.75" customHeight="1" thickBot="1">
      <c r="B1" s="42" t="s">
        <v>128</v>
      </c>
      <c r="C1" s="12" t="s">
        <v>0</v>
      </c>
      <c r="D1" s="12" t="s">
        <v>1</v>
      </c>
      <c r="E1" s="43" t="s">
        <v>2</v>
      </c>
      <c r="F1" s="8" t="s">
        <v>3</v>
      </c>
      <c r="G1" s="9" t="s">
        <v>4</v>
      </c>
      <c r="H1" s="10" t="s">
        <v>5</v>
      </c>
      <c r="I1" s="11" t="s">
        <v>6</v>
      </c>
      <c r="J1" s="12" t="s">
        <v>7</v>
      </c>
      <c r="K1" s="13"/>
      <c r="L1" s="44" t="s">
        <v>8</v>
      </c>
      <c r="M1" s="104" t="s">
        <v>123</v>
      </c>
    </row>
    <row r="2" spans="2:13" ht="14.25" customHeight="1">
      <c r="B2" s="71">
        <v>1</v>
      </c>
      <c r="C2" s="55" t="s">
        <v>36</v>
      </c>
      <c r="D2" s="56">
        <v>2008</v>
      </c>
      <c r="E2" s="57" t="s">
        <v>37</v>
      </c>
      <c r="F2" s="58">
        <v>15</v>
      </c>
      <c r="G2" s="59">
        <v>15</v>
      </c>
      <c r="H2" s="60">
        <v>10</v>
      </c>
      <c r="I2" s="61">
        <v>20</v>
      </c>
      <c r="J2" s="62">
        <v>16</v>
      </c>
      <c r="K2" s="63"/>
      <c r="L2" s="64">
        <f>SUM(F2:J2)</f>
        <v>76</v>
      </c>
      <c r="M2" s="105">
        <f>L2-MIN(F2:J2)</f>
        <v>66</v>
      </c>
    </row>
    <row r="3" spans="2:13" ht="14.25" customHeight="1">
      <c r="B3" s="72">
        <v>2</v>
      </c>
      <c r="C3" s="24" t="s">
        <v>41</v>
      </c>
      <c r="D3" s="16">
        <v>2008</v>
      </c>
      <c r="E3" s="40" t="s">
        <v>42</v>
      </c>
      <c r="F3" s="18">
        <v>12</v>
      </c>
      <c r="G3" s="19">
        <v>12</v>
      </c>
      <c r="H3" s="20">
        <v>12</v>
      </c>
      <c r="I3" s="21">
        <v>12</v>
      </c>
      <c r="J3" s="22">
        <v>20</v>
      </c>
      <c r="K3" s="23"/>
      <c r="L3" s="40">
        <f>SUM(F3:J3)</f>
        <v>68</v>
      </c>
      <c r="M3" s="106">
        <f>L3-MIN(F3:J3)</f>
        <v>56</v>
      </c>
    </row>
    <row r="4" spans="2:13" ht="14.25" customHeight="1">
      <c r="B4" s="72">
        <v>3</v>
      </c>
      <c r="C4" s="24" t="s">
        <v>39</v>
      </c>
      <c r="D4" s="16">
        <v>2008</v>
      </c>
      <c r="E4" s="17" t="s">
        <v>27</v>
      </c>
      <c r="F4" s="18">
        <v>10</v>
      </c>
      <c r="G4" s="19">
        <v>8</v>
      </c>
      <c r="H4" s="20">
        <v>15</v>
      </c>
      <c r="I4" s="21">
        <v>16</v>
      </c>
      <c r="J4" s="22">
        <v>12</v>
      </c>
      <c r="K4" s="23"/>
      <c r="L4" s="40">
        <f>SUM(F4:J4)</f>
        <v>61</v>
      </c>
      <c r="M4" s="106">
        <f>L4-MIN(F4:J4)</f>
        <v>53</v>
      </c>
    </row>
    <row r="5" spans="2:13" ht="14.25" customHeight="1">
      <c r="B5" s="72">
        <v>4</v>
      </c>
      <c r="C5" s="52" t="s">
        <v>44</v>
      </c>
      <c r="D5" s="48">
        <v>2008</v>
      </c>
      <c r="E5" s="49" t="s">
        <v>15</v>
      </c>
      <c r="F5" s="18">
        <v>4</v>
      </c>
      <c r="G5" s="19">
        <v>10</v>
      </c>
      <c r="H5" s="20">
        <v>1</v>
      </c>
      <c r="I5" s="21">
        <v>10</v>
      </c>
      <c r="J5" s="22">
        <v>6</v>
      </c>
      <c r="K5" s="23"/>
      <c r="L5" s="40">
        <f>SUM(F5:J5)</f>
        <v>31</v>
      </c>
      <c r="M5" s="106">
        <f>L5-MIN(F5:J5)</f>
        <v>30</v>
      </c>
    </row>
    <row r="6" spans="2:13" ht="14.25" customHeight="1">
      <c r="B6" s="72">
        <v>5</v>
      </c>
      <c r="C6" s="24" t="s">
        <v>46</v>
      </c>
      <c r="D6" s="16">
        <v>2008</v>
      </c>
      <c r="E6" s="17" t="s">
        <v>47</v>
      </c>
      <c r="F6" s="18">
        <v>6</v>
      </c>
      <c r="G6" s="19">
        <v>5</v>
      </c>
      <c r="H6" s="20">
        <v>3</v>
      </c>
      <c r="I6" s="21">
        <v>8</v>
      </c>
      <c r="J6" s="22">
        <v>8</v>
      </c>
      <c r="K6" s="23"/>
      <c r="L6" s="40">
        <f>SUM(F6:J6)</f>
        <v>30</v>
      </c>
      <c r="M6" s="106">
        <f>L6-MIN(F6:J6)</f>
        <v>27</v>
      </c>
    </row>
    <row r="7" spans="2:13" ht="14.25" customHeight="1">
      <c r="B7" s="72">
        <v>6</v>
      </c>
      <c r="C7" s="25" t="s">
        <v>49</v>
      </c>
      <c r="D7" s="16">
        <v>2009</v>
      </c>
      <c r="E7" s="50" t="s">
        <v>10</v>
      </c>
      <c r="F7" s="18">
        <v>5</v>
      </c>
      <c r="G7" s="19">
        <v>6</v>
      </c>
      <c r="H7" s="20">
        <v>6</v>
      </c>
      <c r="I7" s="21">
        <v>4</v>
      </c>
      <c r="J7" s="22">
        <v>10</v>
      </c>
      <c r="K7" s="23"/>
      <c r="L7" s="40">
        <f>SUM(F7:J7)</f>
        <v>31</v>
      </c>
      <c r="M7" s="106">
        <f>L7-MIN(F7:J7)</f>
        <v>27</v>
      </c>
    </row>
    <row r="8" spans="2:13" ht="14.25" customHeight="1">
      <c r="B8" s="72">
        <v>7</v>
      </c>
      <c r="C8" s="15" t="s">
        <v>53</v>
      </c>
      <c r="D8" s="16">
        <v>2008</v>
      </c>
      <c r="E8" s="17" t="s">
        <v>54</v>
      </c>
      <c r="F8" s="18">
        <v>0</v>
      </c>
      <c r="G8" s="19">
        <v>0</v>
      </c>
      <c r="H8" s="20">
        <v>8</v>
      </c>
      <c r="I8" s="21">
        <v>0</v>
      </c>
      <c r="J8" s="22"/>
      <c r="K8" s="23"/>
      <c r="L8" s="40">
        <f>SUM(F8:J8)</f>
        <v>8</v>
      </c>
      <c r="M8" s="106">
        <f>L8-MIN(F8:J8)</f>
        <v>8</v>
      </c>
    </row>
    <row r="9" spans="2:13" ht="14.25" customHeight="1">
      <c r="B9" s="72">
        <v>8</v>
      </c>
      <c r="C9" s="24" t="s">
        <v>56</v>
      </c>
      <c r="D9" s="16">
        <v>2008</v>
      </c>
      <c r="E9" s="40" t="s">
        <v>34</v>
      </c>
      <c r="F9" s="18">
        <v>2</v>
      </c>
      <c r="G9" s="19">
        <v>0</v>
      </c>
      <c r="H9" s="20">
        <v>5</v>
      </c>
      <c r="I9" s="21">
        <v>0</v>
      </c>
      <c r="J9" s="22">
        <v>1</v>
      </c>
      <c r="K9" s="23"/>
      <c r="L9" s="40">
        <f>SUM(F9:J9)</f>
        <v>8</v>
      </c>
      <c r="M9" s="106">
        <f>L9-MIN(F9:J9)</f>
        <v>8</v>
      </c>
    </row>
    <row r="10" spans="2:13" ht="14.25" customHeight="1">
      <c r="B10" s="72">
        <v>9</v>
      </c>
      <c r="C10" s="53" t="s">
        <v>51</v>
      </c>
      <c r="D10" s="48">
        <v>2008</v>
      </c>
      <c r="E10" s="40" t="s">
        <v>42</v>
      </c>
      <c r="F10" s="18">
        <v>8</v>
      </c>
      <c r="G10" s="19">
        <v>0</v>
      </c>
      <c r="H10" s="20">
        <v>0</v>
      </c>
      <c r="I10" s="21">
        <v>0</v>
      </c>
      <c r="J10" s="22"/>
      <c r="K10" s="23"/>
      <c r="L10" s="40">
        <f>SUM(F10:J10)</f>
        <v>8</v>
      </c>
      <c r="M10" s="106">
        <f>L10-MIN(F10:J10)</f>
        <v>8</v>
      </c>
    </row>
    <row r="11" spans="2:13" ht="14.25" customHeight="1">
      <c r="B11" s="72">
        <v>10</v>
      </c>
      <c r="C11" s="53" t="s">
        <v>58</v>
      </c>
      <c r="D11" s="17">
        <v>2008</v>
      </c>
      <c r="E11" s="17"/>
      <c r="F11" s="18">
        <v>0</v>
      </c>
      <c r="G11" s="19">
        <v>0</v>
      </c>
      <c r="H11" s="20">
        <v>0</v>
      </c>
      <c r="I11" s="21">
        <v>6</v>
      </c>
      <c r="J11" s="22">
        <v>2</v>
      </c>
      <c r="K11" s="23"/>
      <c r="L11" s="40">
        <f>SUM(F11:J11)</f>
        <v>8</v>
      </c>
      <c r="M11" s="106">
        <f>L11-MIN(F11:J11)</f>
        <v>8</v>
      </c>
    </row>
    <row r="12" spans="2:13" ht="14.25" customHeight="1">
      <c r="B12" s="72">
        <v>11</v>
      </c>
      <c r="C12" s="24" t="s">
        <v>60</v>
      </c>
      <c r="D12" s="16">
        <v>2008</v>
      </c>
      <c r="E12" s="40" t="s">
        <v>34</v>
      </c>
      <c r="F12" s="18">
        <v>1</v>
      </c>
      <c r="G12" s="19">
        <v>0</v>
      </c>
      <c r="H12" s="20">
        <v>4</v>
      </c>
      <c r="I12" s="21">
        <v>0</v>
      </c>
      <c r="J12" s="22"/>
      <c r="K12" s="23"/>
      <c r="L12" s="40">
        <f>SUM(F12:J12)</f>
        <v>5</v>
      </c>
      <c r="M12" s="106">
        <f>L12-MIN(F12:J12)</f>
        <v>5</v>
      </c>
    </row>
    <row r="13" spans="2:13" ht="14.25" customHeight="1">
      <c r="B13" s="72">
        <v>12</v>
      </c>
      <c r="C13" s="53" t="s">
        <v>62</v>
      </c>
      <c r="D13" s="48">
        <v>2009</v>
      </c>
      <c r="E13" s="48" t="s">
        <v>15</v>
      </c>
      <c r="F13" s="18">
        <v>0</v>
      </c>
      <c r="G13" s="19">
        <v>4</v>
      </c>
      <c r="H13" s="20">
        <v>0</v>
      </c>
      <c r="I13" s="21">
        <v>0</v>
      </c>
      <c r="J13" s="22"/>
      <c r="K13" s="23"/>
      <c r="L13" s="40">
        <f>SUM(F13:J13)</f>
        <v>4</v>
      </c>
      <c r="M13" s="106">
        <f>L13-MIN(F13:J13)</f>
        <v>4</v>
      </c>
    </row>
    <row r="14" spans="2:13" ht="14.25" customHeight="1">
      <c r="B14" s="72">
        <v>13</v>
      </c>
      <c r="C14" s="24" t="s">
        <v>135</v>
      </c>
      <c r="D14" s="16"/>
      <c r="E14" s="40" t="s">
        <v>136</v>
      </c>
      <c r="F14" s="18"/>
      <c r="G14" s="19"/>
      <c r="H14" s="20"/>
      <c r="I14" s="21">
        <v>0</v>
      </c>
      <c r="J14" s="22">
        <v>4</v>
      </c>
      <c r="K14" s="23"/>
      <c r="L14" s="40">
        <f>SUM(F14:J14)</f>
        <v>4</v>
      </c>
      <c r="M14" s="106">
        <f>L14-MIN(F14:J14)</f>
        <v>4</v>
      </c>
    </row>
    <row r="15" spans="2:13" ht="15" customHeight="1">
      <c r="B15" s="72">
        <v>14</v>
      </c>
      <c r="C15" s="24" t="s">
        <v>63</v>
      </c>
      <c r="D15" s="16">
        <v>2009</v>
      </c>
      <c r="E15" s="40" t="s">
        <v>42</v>
      </c>
      <c r="F15" s="18">
        <v>3</v>
      </c>
      <c r="G15" s="19">
        <v>0</v>
      </c>
      <c r="H15" s="20">
        <v>0</v>
      </c>
      <c r="I15" s="21">
        <v>0</v>
      </c>
      <c r="J15" s="22"/>
      <c r="K15" s="23"/>
      <c r="L15" s="40">
        <f>SUM(F15:J15)</f>
        <v>3</v>
      </c>
      <c r="M15" s="106">
        <f>L15-MIN(F15:J15)</f>
        <v>3</v>
      </c>
    </row>
    <row r="16" spans="2:13" ht="15" customHeight="1">
      <c r="B16" s="72">
        <v>15</v>
      </c>
      <c r="C16" s="53" t="s">
        <v>64</v>
      </c>
      <c r="D16" s="48">
        <v>2008</v>
      </c>
      <c r="E16" s="48" t="s">
        <v>65</v>
      </c>
      <c r="F16" s="18">
        <v>0</v>
      </c>
      <c r="G16" s="19">
        <v>0</v>
      </c>
      <c r="H16" s="20">
        <v>0</v>
      </c>
      <c r="I16" s="21">
        <v>3</v>
      </c>
      <c r="J16" s="22"/>
      <c r="K16" s="23"/>
      <c r="L16" s="40">
        <f>SUM(F16:J16)</f>
        <v>3</v>
      </c>
      <c r="M16" s="106">
        <f>L16-MIN(F16:J16)</f>
        <v>3</v>
      </c>
    </row>
    <row r="17" spans="2:13" ht="15" customHeight="1">
      <c r="B17" s="72">
        <v>16</v>
      </c>
      <c r="C17" s="24" t="s">
        <v>137</v>
      </c>
      <c r="D17" s="16"/>
      <c r="E17" s="40" t="s">
        <v>136</v>
      </c>
      <c r="F17" s="18"/>
      <c r="G17" s="19"/>
      <c r="H17" s="20"/>
      <c r="I17" s="21">
        <v>0</v>
      </c>
      <c r="J17" s="22">
        <v>3</v>
      </c>
      <c r="K17" s="23"/>
      <c r="L17" s="40">
        <f>SUM(F17:J17)</f>
        <v>3</v>
      </c>
      <c r="M17" s="106">
        <f>L17-MIN(F17:J17)</f>
        <v>3</v>
      </c>
    </row>
    <row r="18" spans="2:13" ht="15" customHeight="1">
      <c r="B18" s="72">
        <v>17</v>
      </c>
      <c r="C18" s="53" t="s">
        <v>67</v>
      </c>
      <c r="D18" s="48">
        <v>2008</v>
      </c>
      <c r="E18" s="48"/>
      <c r="F18" s="18">
        <v>0</v>
      </c>
      <c r="G18" s="19">
        <v>0</v>
      </c>
      <c r="H18" s="20">
        <v>2</v>
      </c>
      <c r="I18" s="21">
        <v>0</v>
      </c>
      <c r="J18" s="22"/>
      <c r="K18" s="23"/>
      <c r="L18" s="40">
        <f>SUM(F18:J18)</f>
        <v>2</v>
      </c>
      <c r="M18" s="106">
        <f>L18-MIN(F18:J18)</f>
        <v>2</v>
      </c>
    </row>
    <row r="19" spans="2:13" ht="15" customHeight="1">
      <c r="B19" s="72">
        <v>18</v>
      </c>
      <c r="C19" s="53" t="s">
        <v>68</v>
      </c>
      <c r="D19" s="48">
        <v>2010</v>
      </c>
      <c r="E19" s="48" t="s">
        <v>65</v>
      </c>
      <c r="F19" s="18">
        <v>0</v>
      </c>
      <c r="G19" s="19">
        <v>0</v>
      </c>
      <c r="H19" s="20">
        <v>0</v>
      </c>
      <c r="I19" s="21">
        <v>2</v>
      </c>
      <c r="J19" s="22"/>
      <c r="K19" s="23"/>
      <c r="L19" s="40">
        <f>SUM(F19:J19)</f>
        <v>2</v>
      </c>
      <c r="M19" s="106">
        <f>L19-MIN(F19:J19)</f>
        <v>2</v>
      </c>
    </row>
    <row r="20" spans="2:13" ht="15" customHeight="1" thickBot="1">
      <c r="B20" s="73">
        <v>19</v>
      </c>
      <c r="C20" s="41" t="s">
        <v>138</v>
      </c>
      <c r="D20" s="29"/>
      <c r="E20" s="65" t="s">
        <v>47</v>
      </c>
      <c r="F20" s="31"/>
      <c r="G20" s="32"/>
      <c r="H20" s="33"/>
      <c r="I20" s="34">
        <v>0</v>
      </c>
      <c r="J20" s="35">
        <v>0</v>
      </c>
      <c r="K20" s="36"/>
      <c r="L20" s="65">
        <f>SUM(F20:J20)</f>
        <v>0</v>
      </c>
      <c r="M20" s="107">
        <f>L20-MIN(F20:J20)</f>
        <v>0</v>
      </c>
    </row>
    <row r="65525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2"/>
  <sheetViews>
    <sheetView zoomScale="90" zoomScaleNormal="90" zoomScalePageLayoutView="0" workbookViewId="0" topLeftCell="A1">
      <selection activeCell="M1" sqref="M1:M12"/>
    </sheetView>
  </sheetViews>
  <sheetFormatPr defaultColWidth="17.28125" defaultRowHeight="15" customHeight="1"/>
  <cols>
    <col min="1" max="1" width="8.00390625" style="1" customWidth="1"/>
    <col min="2" max="2" width="24.7109375" style="1" bestFit="1" customWidth="1"/>
    <col min="3" max="3" width="19.421875" style="1" customWidth="1"/>
    <col min="4" max="4" width="10.7109375" style="1" customWidth="1"/>
    <col min="5" max="5" width="27.57421875" style="1" customWidth="1"/>
    <col min="6" max="10" width="13.00390625" style="1" customWidth="1"/>
    <col min="11" max="11" width="17.140625" style="1" hidden="1" customWidth="1"/>
    <col min="12" max="12" width="6.28125" style="1" customWidth="1"/>
    <col min="13" max="13" width="11.140625" style="1" customWidth="1"/>
    <col min="14" max="16384" width="17.28125" style="1" customWidth="1"/>
  </cols>
  <sheetData>
    <row r="1" spans="2:13" ht="30.75" customHeight="1" thickBot="1">
      <c r="B1" s="74" t="s">
        <v>127</v>
      </c>
      <c r="C1" s="75" t="s">
        <v>0</v>
      </c>
      <c r="D1" s="76" t="s">
        <v>1</v>
      </c>
      <c r="E1" s="76" t="s">
        <v>2</v>
      </c>
      <c r="F1" s="77" t="s">
        <v>3</v>
      </c>
      <c r="G1" s="78" t="s">
        <v>4</v>
      </c>
      <c r="H1" s="79" t="s">
        <v>5</v>
      </c>
      <c r="I1" s="80" t="s">
        <v>6</v>
      </c>
      <c r="J1" s="81" t="s">
        <v>7</v>
      </c>
      <c r="K1" s="82"/>
      <c r="L1" s="83" t="s">
        <v>8</v>
      </c>
      <c r="M1" s="108" t="s">
        <v>123</v>
      </c>
    </row>
    <row r="2" spans="2:13" ht="15" customHeight="1">
      <c r="B2" s="54" t="s">
        <v>35</v>
      </c>
      <c r="C2" s="67" t="s">
        <v>70</v>
      </c>
      <c r="D2" s="56">
        <v>2006</v>
      </c>
      <c r="E2" s="68" t="s">
        <v>17</v>
      </c>
      <c r="F2" s="58">
        <v>15</v>
      </c>
      <c r="G2" s="59">
        <v>15</v>
      </c>
      <c r="H2" s="60">
        <v>15</v>
      </c>
      <c r="I2" s="61">
        <v>20</v>
      </c>
      <c r="J2" s="62">
        <v>20</v>
      </c>
      <c r="K2" s="63"/>
      <c r="L2" s="68">
        <f>SUM(F2:J2)</f>
        <v>85</v>
      </c>
      <c r="M2" s="105">
        <f>L2-MIN(F2:J2)</f>
        <v>70</v>
      </c>
    </row>
    <row r="3" spans="2:13" ht="15" customHeight="1">
      <c r="B3" s="26" t="s">
        <v>38</v>
      </c>
      <c r="C3" s="15" t="s">
        <v>71</v>
      </c>
      <c r="D3" s="16">
        <v>2007</v>
      </c>
      <c r="E3" s="17" t="s">
        <v>65</v>
      </c>
      <c r="F3" s="18">
        <v>8</v>
      </c>
      <c r="G3" s="19">
        <v>10</v>
      </c>
      <c r="H3" s="20">
        <v>12</v>
      </c>
      <c r="I3" s="21">
        <v>16</v>
      </c>
      <c r="J3" s="22">
        <v>16</v>
      </c>
      <c r="K3" s="23"/>
      <c r="L3" s="17">
        <f>SUM(F3:J3)</f>
        <v>62</v>
      </c>
      <c r="M3" s="106">
        <f>L3-MIN(F3:J3)</f>
        <v>54</v>
      </c>
    </row>
    <row r="4" spans="2:13" ht="15" customHeight="1">
      <c r="B4" s="26" t="s">
        <v>40</v>
      </c>
      <c r="C4" s="15" t="s">
        <v>72</v>
      </c>
      <c r="D4" s="16">
        <v>2006</v>
      </c>
      <c r="E4" s="17" t="s">
        <v>73</v>
      </c>
      <c r="F4" s="18">
        <v>12</v>
      </c>
      <c r="G4" s="19">
        <v>8</v>
      </c>
      <c r="H4" s="20">
        <v>10</v>
      </c>
      <c r="I4" s="21">
        <v>0</v>
      </c>
      <c r="J4" s="22">
        <v>10</v>
      </c>
      <c r="K4" s="23"/>
      <c r="L4" s="17">
        <f>SUM(F4:J4)</f>
        <v>40</v>
      </c>
      <c r="M4" s="106">
        <f>L4-MIN(F4:J4)</f>
        <v>40</v>
      </c>
    </row>
    <row r="5" spans="2:13" ht="15" customHeight="1">
      <c r="B5" s="26" t="s">
        <v>43</v>
      </c>
      <c r="C5" s="25" t="s">
        <v>78</v>
      </c>
      <c r="D5" s="16">
        <v>2006</v>
      </c>
      <c r="E5" s="17"/>
      <c r="F5" s="18">
        <v>10</v>
      </c>
      <c r="G5" s="19">
        <v>6</v>
      </c>
      <c r="H5" s="20">
        <v>2</v>
      </c>
      <c r="I5" s="21">
        <v>0</v>
      </c>
      <c r="J5" s="22">
        <v>12</v>
      </c>
      <c r="K5" s="23"/>
      <c r="L5" s="17">
        <f>SUM(F5:J5)</f>
        <v>30</v>
      </c>
      <c r="M5" s="106">
        <f>L5-MIN(F5:J5)</f>
        <v>30</v>
      </c>
    </row>
    <row r="6" spans="2:13" ht="15" customHeight="1">
      <c r="B6" s="26" t="s">
        <v>45</v>
      </c>
      <c r="C6" s="15" t="s">
        <v>75</v>
      </c>
      <c r="D6" s="16">
        <v>2007</v>
      </c>
      <c r="E6" s="17" t="s">
        <v>65</v>
      </c>
      <c r="F6" s="18">
        <v>5</v>
      </c>
      <c r="G6" s="19">
        <v>3</v>
      </c>
      <c r="H6" s="20">
        <v>4</v>
      </c>
      <c r="I6" s="21">
        <v>12</v>
      </c>
      <c r="J6" s="22">
        <v>8</v>
      </c>
      <c r="K6" s="23"/>
      <c r="L6" s="17">
        <f>SUM(F6:J6)</f>
        <v>32</v>
      </c>
      <c r="M6" s="106">
        <f>L6-MIN(F6:J6)</f>
        <v>29</v>
      </c>
    </row>
    <row r="7" spans="2:13" ht="15" customHeight="1">
      <c r="B7" s="26" t="s">
        <v>48</v>
      </c>
      <c r="C7" s="15" t="s">
        <v>74</v>
      </c>
      <c r="D7" s="16">
        <v>2006</v>
      </c>
      <c r="E7" s="17" t="s">
        <v>10</v>
      </c>
      <c r="F7" s="18">
        <v>6</v>
      </c>
      <c r="G7" s="19">
        <v>12</v>
      </c>
      <c r="H7" s="20">
        <v>8</v>
      </c>
      <c r="I7" s="21">
        <v>0</v>
      </c>
      <c r="J7" s="22"/>
      <c r="K7" s="23"/>
      <c r="L7" s="17">
        <f>SUM(F7:J7)</f>
        <v>26</v>
      </c>
      <c r="M7" s="106">
        <f>L7-MIN(F7:J7)</f>
        <v>26</v>
      </c>
    </row>
    <row r="8" spans="2:13" ht="15" customHeight="1">
      <c r="B8" s="26" t="s">
        <v>50</v>
      </c>
      <c r="C8" s="24" t="s">
        <v>76</v>
      </c>
      <c r="D8" s="16">
        <v>2007</v>
      </c>
      <c r="E8" s="17" t="s">
        <v>77</v>
      </c>
      <c r="F8" s="18">
        <v>0</v>
      </c>
      <c r="G8" s="19">
        <v>4</v>
      </c>
      <c r="H8" s="20">
        <v>6</v>
      </c>
      <c r="I8" s="21">
        <v>10</v>
      </c>
      <c r="J8" s="22"/>
      <c r="K8" s="23"/>
      <c r="L8" s="17">
        <f>SUM(F8:J8)</f>
        <v>20</v>
      </c>
      <c r="M8" s="106">
        <f>L8-MIN(F8:J8)</f>
        <v>20</v>
      </c>
    </row>
    <row r="9" spans="2:13" ht="15" customHeight="1">
      <c r="B9" s="26" t="s">
        <v>52</v>
      </c>
      <c r="C9" s="24" t="s">
        <v>79</v>
      </c>
      <c r="D9" s="16">
        <v>2007</v>
      </c>
      <c r="E9" s="17" t="s">
        <v>17</v>
      </c>
      <c r="F9" s="18">
        <v>4</v>
      </c>
      <c r="G9" s="19">
        <v>5</v>
      </c>
      <c r="H9" s="20">
        <v>5</v>
      </c>
      <c r="I9" s="21">
        <v>0</v>
      </c>
      <c r="J9" s="22"/>
      <c r="K9" s="23"/>
      <c r="L9" s="17">
        <f>SUM(F9:J9)</f>
        <v>14</v>
      </c>
      <c r="M9" s="106">
        <f>L9-MIN(F9:J9)</f>
        <v>14</v>
      </c>
    </row>
    <row r="10" spans="2:13" ht="15" customHeight="1">
      <c r="B10" s="26" t="s">
        <v>55</v>
      </c>
      <c r="C10" s="24" t="s">
        <v>130</v>
      </c>
      <c r="D10" s="16">
        <v>2007</v>
      </c>
      <c r="E10" s="17"/>
      <c r="F10" s="18">
        <v>0</v>
      </c>
      <c r="G10" s="19">
        <v>0</v>
      </c>
      <c r="H10" s="20">
        <v>0</v>
      </c>
      <c r="I10" s="21">
        <v>8</v>
      </c>
      <c r="J10" s="22">
        <v>6</v>
      </c>
      <c r="K10" s="23"/>
      <c r="L10" s="17">
        <v>8</v>
      </c>
      <c r="M10" s="106">
        <f>L10-MIN(F10:J10)</f>
        <v>8</v>
      </c>
    </row>
    <row r="11" spans="2:13" ht="15" customHeight="1">
      <c r="B11" s="26" t="s">
        <v>57</v>
      </c>
      <c r="C11" s="15" t="s">
        <v>80</v>
      </c>
      <c r="D11" s="16">
        <v>2006</v>
      </c>
      <c r="E11" s="17" t="s">
        <v>15</v>
      </c>
      <c r="F11" s="18">
        <v>3</v>
      </c>
      <c r="G11" s="19">
        <v>0</v>
      </c>
      <c r="H11" s="20">
        <v>0</v>
      </c>
      <c r="I11" s="21">
        <v>0</v>
      </c>
      <c r="J11" s="22"/>
      <c r="K11" s="23"/>
      <c r="L11" s="17">
        <f>SUM(F11:J11)</f>
        <v>3</v>
      </c>
      <c r="M11" s="106">
        <f>L11-MIN(F11:J11)</f>
        <v>3</v>
      </c>
    </row>
    <row r="12" spans="2:13" ht="15" customHeight="1" thickBot="1">
      <c r="B12" s="27" t="s">
        <v>59</v>
      </c>
      <c r="C12" s="28" t="s">
        <v>81</v>
      </c>
      <c r="D12" s="29">
        <v>2007</v>
      </c>
      <c r="E12" s="30" t="s">
        <v>10</v>
      </c>
      <c r="F12" s="31">
        <v>0</v>
      </c>
      <c r="G12" s="32">
        <v>0</v>
      </c>
      <c r="H12" s="33">
        <v>3</v>
      </c>
      <c r="I12" s="34">
        <v>0</v>
      </c>
      <c r="J12" s="35"/>
      <c r="K12" s="36"/>
      <c r="L12" s="30">
        <f>SUM(F12:J12)</f>
        <v>3</v>
      </c>
      <c r="M12" s="107">
        <f>L12-MIN(F12:J12)</f>
        <v>3</v>
      </c>
    </row>
    <row r="65530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"/>
  <sheetViews>
    <sheetView zoomScale="90" zoomScaleNormal="90" zoomScalePageLayoutView="0" workbookViewId="0" topLeftCell="B1">
      <selection activeCell="M1" sqref="M1:M19"/>
    </sheetView>
  </sheetViews>
  <sheetFormatPr defaultColWidth="17.28125" defaultRowHeight="15" customHeight="1"/>
  <cols>
    <col min="1" max="1" width="8.00390625" style="1" customWidth="1"/>
    <col min="2" max="2" width="23.421875" style="1" bestFit="1" customWidth="1"/>
    <col min="3" max="3" width="18.57421875" style="1" customWidth="1"/>
    <col min="4" max="4" width="10.7109375" style="1" customWidth="1"/>
    <col min="5" max="5" width="27.57421875" style="1" customWidth="1"/>
    <col min="6" max="10" width="13.00390625" style="1" customWidth="1"/>
    <col min="11" max="11" width="6.140625" style="1" hidden="1" customWidth="1"/>
    <col min="12" max="12" width="6.28125" style="1" customWidth="1"/>
    <col min="13" max="13" width="11.28125" style="1" customWidth="1"/>
    <col min="14" max="16384" width="17.28125" style="1" customWidth="1"/>
  </cols>
  <sheetData>
    <row r="1" spans="2:13" ht="30.75" customHeight="1" thickBot="1">
      <c r="B1" s="84" t="s">
        <v>125</v>
      </c>
      <c r="C1" s="85" t="s">
        <v>0</v>
      </c>
      <c r="D1" s="81" t="s">
        <v>1</v>
      </c>
      <c r="E1" s="85" t="s">
        <v>2</v>
      </c>
      <c r="F1" s="77" t="s">
        <v>3</v>
      </c>
      <c r="G1" s="78" t="s">
        <v>4</v>
      </c>
      <c r="H1" s="79" t="s">
        <v>5</v>
      </c>
      <c r="I1" s="80" t="s">
        <v>6</v>
      </c>
      <c r="J1" s="81" t="s">
        <v>7</v>
      </c>
      <c r="K1" s="82"/>
      <c r="L1" s="86" t="s">
        <v>8</v>
      </c>
      <c r="M1" s="109" t="s">
        <v>123</v>
      </c>
    </row>
    <row r="2" spans="2:13" ht="15" customHeight="1">
      <c r="B2" s="71">
        <v>1</v>
      </c>
      <c r="C2" s="67" t="s">
        <v>82</v>
      </c>
      <c r="D2" s="56">
        <v>2006</v>
      </c>
      <c r="E2" s="68" t="s">
        <v>17</v>
      </c>
      <c r="F2" s="58">
        <v>15</v>
      </c>
      <c r="G2" s="59">
        <v>15</v>
      </c>
      <c r="H2" s="60">
        <v>12</v>
      </c>
      <c r="I2" s="61">
        <v>20</v>
      </c>
      <c r="J2" s="62">
        <v>20</v>
      </c>
      <c r="K2" s="63"/>
      <c r="L2" s="68">
        <f aca="true" t="shared" si="0" ref="L2:L16">SUM(F2:J2)</f>
        <v>82</v>
      </c>
      <c r="M2" s="105">
        <f>L2-MIN(F2:J2)</f>
        <v>70</v>
      </c>
    </row>
    <row r="3" spans="2:13" ht="15" customHeight="1">
      <c r="B3" s="72">
        <v>2</v>
      </c>
      <c r="C3" s="39" t="s">
        <v>83</v>
      </c>
      <c r="D3" s="16">
        <v>2006</v>
      </c>
      <c r="E3" s="17" t="s">
        <v>17</v>
      </c>
      <c r="F3" s="18">
        <v>10</v>
      </c>
      <c r="G3" s="19">
        <v>0</v>
      </c>
      <c r="H3" s="20">
        <v>15</v>
      </c>
      <c r="I3" s="21">
        <v>20</v>
      </c>
      <c r="J3" s="22">
        <v>16</v>
      </c>
      <c r="K3" s="23"/>
      <c r="L3" s="17">
        <f t="shared" si="0"/>
        <v>61</v>
      </c>
      <c r="M3" s="106">
        <f aca="true" t="shared" si="1" ref="M3:M16">L3-MIN(F3:J3)</f>
        <v>61</v>
      </c>
    </row>
    <row r="4" spans="2:13" ht="15" customHeight="1">
      <c r="B4" s="72">
        <v>3</v>
      </c>
      <c r="C4" s="15" t="s">
        <v>84</v>
      </c>
      <c r="D4" s="16">
        <v>2007</v>
      </c>
      <c r="E4" s="17" t="s">
        <v>65</v>
      </c>
      <c r="F4" s="18">
        <v>12</v>
      </c>
      <c r="G4" s="19">
        <v>10</v>
      </c>
      <c r="H4" s="20">
        <v>10</v>
      </c>
      <c r="I4" s="21">
        <v>12</v>
      </c>
      <c r="J4" s="22">
        <v>12</v>
      </c>
      <c r="K4" s="23"/>
      <c r="L4" s="17">
        <f t="shared" si="0"/>
        <v>56</v>
      </c>
      <c r="M4" s="106">
        <f t="shared" si="1"/>
        <v>46</v>
      </c>
    </row>
    <row r="5" spans="2:13" ht="15" customHeight="1">
      <c r="B5" s="72">
        <v>4</v>
      </c>
      <c r="C5" s="24" t="s">
        <v>85</v>
      </c>
      <c r="D5" s="16">
        <v>2007</v>
      </c>
      <c r="E5" s="17" t="s">
        <v>17</v>
      </c>
      <c r="F5" s="18">
        <v>8</v>
      </c>
      <c r="G5" s="19">
        <v>12</v>
      </c>
      <c r="H5" s="20">
        <v>3</v>
      </c>
      <c r="I5" s="21">
        <v>10</v>
      </c>
      <c r="J5" s="22">
        <v>10</v>
      </c>
      <c r="K5" s="23"/>
      <c r="L5" s="17">
        <f t="shared" si="0"/>
        <v>43</v>
      </c>
      <c r="M5" s="106">
        <f t="shared" si="1"/>
        <v>40</v>
      </c>
    </row>
    <row r="6" spans="2:13" ht="15" customHeight="1">
      <c r="B6" s="72">
        <v>5</v>
      </c>
      <c r="C6" s="24" t="s">
        <v>86</v>
      </c>
      <c r="D6" s="16">
        <v>2007</v>
      </c>
      <c r="E6" s="17" t="s">
        <v>15</v>
      </c>
      <c r="F6" s="18">
        <v>2</v>
      </c>
      <c r="G6" s="19">
        <v>8</v>
      </c>
      <c r="H6" s="20">
        <v>4</v>
      </c>
      <c r="I6" s="21">
        <v>0</v>
      </c>
      <c r="J6" s="22"/>
      <c r="K6" s="23"/>
      <c r="L6" s="17">
        <f t="shared" si="0"/>
        <v>14</v>
      </c>
      <c r="M6" s="106">
        <f t="shared" si="1"/>
        <v>14</v>
      </c>
    </row>
    <row r="7" spans="2:13" ht="15" customHeight="1">
      <c r="B7" s="72">
        <v>6</v>
      </c>
      <c r="C7" s="15" t="s">
        <v>87</v>
      </c>
      <c r="D7" s="16">
        <v>2006</v>
      </c>
      <c r="E7" s="17" t="s">
        <v>88</v>
      </c>
      <c r="F7" s="18">
        <v>6</v>
      </c>
      <c r="G7" s="19">
        <v>0</v>
      </c>
      <c r="H7" s="20">
        <v>8</v>
      </c>
      <c r="I7" s="21">
        <v>0</v>
      </c>
      <c r="J7" s="22"/>
      <c r="K7" s="23"/>
      <c r="L7" s="17">
        <f t="shared" si="0"/>
        <v>14</v>
      </c>
      <c r="M7" s="106">
        <f t="shared" si="1"/>
        <v>14</v>
      </c>
    </row>
    <row r="8" spans="2:13" ht="15" customHeight="1">
      <c r="B8" s="72">
        <v>7</v>
      </c>
      <c r="C8" s="24" t="s">
        <v>89</v>
      </c>
      <c r="D8" s="16">
        <v>2006</v>
      </c>
      <c r="E8" s="17"/>
      <c r="F8" s="18">
        <v>4</v>
      </c>
      <c r="G8" s="19">
        <v>6</v>
      </c>
      <c r="H8" s="20">
        <v>0</v>
      </c>
      <c r="I8" s="21">
        <v>0</v>
      </c>
      <c r="J8" s="22"/>
      <c r="K8" s="23"/>
      <c r="L8" s="17">
        <f t="shared" si="0"/>
        <v>10</v>
      </c>
      <c r="M8" s="106">
        <f t="shared" si="1"/>
        <v>10</v>
      </c>
    </row>
    <row r="9" spans="2:13" ht="15" customHeight="1">
      <c r="B9" s="72">
        <v>8</v>
      </c>
      <c r="C9" s="24" t="s">
        <v>90</v>
      </c>
      <c r="D9" s="16">
        <v>2007</v>
      </c>
      <c r="E9" s="17" t="s">
        <v>27</v>
      </c>
      <c r="F9" s="18">
        <v>5</v>
      </c>
      <c r="G9" s="19">
        <v>0</v>
      </c>
      <c r="H9" s="20">
        <v>5</v>
      </c>
      <c r="I9" s="21">
        <v>0</v>
      </c>
      <c r="J9" s="22"/>
      <c r="K9" s="23"/>
      <c r="L9" s="17">
        <f t="shared" si="0"/>
        <v>10</v>
      </c>
      <c r="M9" s="106">
        <f t="shared" si="1"/>
        <v>10</v>
      </c>
    </row>
    <row r="10" spans="2:13" ht="15" customHeight="1">
      <c r="B10" s="72">
        <v>9</v>
      </c>
      <c r="C10" s="24" t="s">
        <v>91</v>
      </c>
      <c r="D10" s="16">
        <v>2006</v>
      </c>
      <c r="E10" s="46" t="s">
        <v>92</v>
      </c>
      <c r="F10" s="18">
        <v>0</v>
      </c>
      <c r="G10" s="19">
        <v>0</v>
      </c>
      <c r="H10" s="20">
        <v>0</v>
      </c>
      <c r="I10" s="21">
        <v>8</v>
      </c>
      <c r="J10" s="22">
        <v>3</v>
      </c>
      <c r="K10" s="23"/>
      <c r="L10" s="17">
        <f t="shared" si="0"/>
        <v>11</v>
      </c>
      <c r="M10" s="106">
        <f t="shared" si="1"/>
        <v>11</v>
      </c>
    </row>
    <row r="11" spans="2:13" ht="15" customHeight="1">
      <c r="B11" s="72">
        <v>10</v>
      </c>
      <c r="C11" s="24" t="s">
        <v>93</v>
      </c>
      <c r="D11" s="16">
        <v>2007</v>
      </c>
      <c r="E11" s="17" t="s">
        <v>15</v>
      </c>
      <c r="F11" s="18">
        <v>0</v>
      </c>
      <c r="G11" s="19">
        <v>5</v>
      </c>
      <c r="H11" s="20">
        <v>2</v>
      </c>
      <c r="I11" s="21">
        <v>0</v>
      </c>
      <c r="J11" s="22"/>
      <c r="K11" s="23"/>
      <c r="L11" s="17">
        <f t="shared" si="0"/>
        <v>7</v>
      </c>
      <c r="M11" s="106">
        <f t="shared" si="1"/>
        <v>7</v>
      </c>
    </row>
    <row r="12" spans="2:13" ht="15" customHeight="1">
      <c r="B12" s="72">
        <v>11</v>
      </c>
      <c r="C12" s="24" t="s">
        <v>94</v>
      </c>
      <c r="D12" s="16">
        <v>2007</v>
      </c>
      <c r="E12" s="17"/>
      <c r="F12" s="18">
        <v>0</v>
      </c>
      <c r="G12" s="19">
        <v>0</v>
      </c>
      <c r="H12" s="20">
        <v>6</v>
      </c>
      <c r="I12" s="21">
        <v>0</v>
      </c>
      <c r="J12" s="22">
        <v>8</v>
      </c>
      <c r="K12" s="23"/>
      <c r="L12" s="17">
        <f t="shared" si="0"/>
        <v>14</v>
      </c>
      <c r="M12" s="106">
        <f t="shared" si="1"/>
        <v>14</v>
      </c>
    </row>
    <row r="13" spans="2:13" ht="15" customHeight="1">
      <c r="B13" s="72">
        <v>12</v>
      </c>
      <c r="C13" s="24" t="s">
        <v>95</v>
      </c>
      <c r="D13" s="16">
        <v>2006</v>
      </c>
      <c r="E13" s="17" t="s">
        <v>65</v>
      </c>
      <c r="F13" s="18">
        <v>0</v>
      </c>
      <c r="G13" s="19">
        <v>0</v>
      </c>
      <c r="H13" s="20">
        <v>0</v>
      </c>
      <c r="I13" s="21">
        <v>6</v>
      </c>
      <c r="J13" s="22"/>
      <c r="K13" s="23"/>
      <c r="L13" s="17">
        <f t="shared" si="0"/>
        <v>6</v>
      </c>
      <c r="M13" s="106">
        <f t="shared" si="1"/>
        <v>6</v>
      </c>
    </row>
    <row r="14" spans="2:13" ht="15" customHeight="1">
      <c r="B14" s="72">
        <v>13</v>
      </c>
      <c r="C14" s="47" t="s">
        <v>96</v>
      </c>
      <c r="D14" s="48">
        <v>2007</v>
      </c>
      <c r="E14" s="49" t="s">
        <v>17</v>
      </c>
      <c r="F14" s="18">
        <v>3</v>
      </c>
      <c r="G14" s="19">
        <v>0</v>
      </c>
      <c r="H14" s="20">
        <v>0</v>
      </c>
      <c r="I14" s="21">
        <v>0</v>
      </c>
      <c r="J14" s="22"/>
      <c r="K14" s="23"/>
      <c r="L14" s="17">
        <f t="shared" si="0"/>
        <v>3</v>
      </c>
      <c r="M14" s="106">
        <f t="shared" si="1"/>
        <v>3</v>
      </c>
    </row>
    <row r="15" spans="2:13" ht="15" customHeight="1">
      <c r="B15" s="72">
        <v>14</v>
      </c>
      <c r="C15" s="24" t="s">
        <v>97</v>
      </c>
      <c r="D15" s="16">
        <v>2007</v>
      </c>
      <c r="E15" s="17" t="s">
        <v>17</v>
      </c>
      <c r="F15" s="18">
        <v>1</v>
      </c>
      <c r="G15" s="19">
        <v>0</v>
      </c>
      <c r="H15" s="20">
        <v>0</v>
      </c>
      <c r="I15" s="21">
        <v>0</v>
      </c>
      <c r="J15" s="22"/>
      <c r="K15" s="23"/>
      <c r="L15" s="17">
        <f t="shared" si="0"/>
        <v>1</v>
      </c>
      <c r="M15" s="106">
        <f t="shared" si="1"/>
        <v>1</v>
      </c>
    </row>
    <row r="16" spans="2:13" ht="15" customHeight="1">
      <c r="B16" s="72">
        <v>15</v>
      </c>
      <c r="C16" s="15" t="s">
        <v>98</v>
      </c>
      <c r="D16" s="16">
        <v>2007</v>
      </c>
      <c r="E16" s="17"/>
      <c r="F16" s="18">
        <v>0</v>
      </c>
      <c r="G16" s="19">
        <v>0</v>
      </c>
      <c r="H16" s="20">
        <v>1</v>
      </c>
      <c r="I16" s="21">
        <v>0</v>
      </c>
      <c r="J16" s="22"/>
      <c r="K16" s="23"/>
      <c r="L16" s="17">
        <f t="shared" si="0"/>
        <v>1</v>
      </c>
      <c r="M16" s="106">
        <f t="shared" si="1"/>
        <v>1</v>
      </c>
    </row>
    <row r="17" spans="2:13" ht="15" customHeight="1">
      <c r="B17" s="72">
        <v>16</v>
      </c>
      <c r="C17" s="87" t="s">
        <v>139</v>
      </c>
      <c r="D17" s="51"/>
      <c r="E17" s="51"/>
      <c r="F17" s="18"/>
      <c r="G17" s="19"/>
      <c r="H17" s="20"/>
      <c r="I17" s="21">
        <v>0</v>
      </c>
      <c r="J17" s="22">
        <v>6</v>
      </c>
      <c r="K17" s="23"/>
      <c r="L17" s="17">
        <f>SUM(F17:J17)</f>
        <v>6</v>
      </c>
      <c r="M17" s="106">
        <f>L17-MIN(F17:J17)</f>
        <v>6</v>
      </c>
    </row>
    <row r="18" spans="2:13" ht="15" customHeight="1">
      <c r="B18" s="72">
        <v>17</v>
      </c>
      <c r="C18" s="87" t="s">
        <v>140</v>
      </c>
      <c r="D18" s="51"/>
      <c r="E18" s="51" t="s">
        <v>13</v>
      </c>
      <c r="F18" s="18"/>
      <c r="G18" s="19"/>
      <c r="H18" s="20"/>
      <c r="I18" s="21">
        <v>0</v>
      </c>
      <c r="J18" s="22">
        <v>4</v>
      </c>
      <c r="K18" s="23"/>
      <c r="L18" s="17">
        <f>SUM(F18:J18)</f>
        <v>4</v>
      </c>
      <c r="M18" s="106">
        <f>L18-MIN(F18:J18)</f>
        <v>4</v>
      </c>
    </row>
    <row r="19" spans="2:13" ht="15" customHeight="1" thickBot="1">
      <c r="B19" s="73">
        <v>18</v>
      </c>
      <c r="C19" s="88" t="s">
        <v>141</v>
      </c>
      <c r="D19" s="89"/>
      <c r="E19" s="89"/>
      <c r="F19" s="31"/>
      <c r="G19" s="32"/>
      <c r="H19" s="33"/>
      <c r="I19" s="34">
        <v>0</v>
      </c>
      <c r="J19" s="35">
        <v>2</v>
      </c>
      <c r="K19" s="36"/>
      <c r="L19" s="30">
        <f>SUM(F19:J19)</f>
        <v>2</v>
      </c>
      <c r="M19" s="107">
        <f>L19-MIN(F19:J19)</f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4"/>
  <sheetViews>
    <sheetView zoomScale="90" zoomScaleNormal="90" zoomScalePageLayoutView="0" workbookViewId="0" topLeftCell="A1">
      <selection activeCell="M1" sqref="M1:M14"/>
    </sheetView>
  </sheetViews>
  <sheetFormatPr defaultColWidth="17.28125" defaultRowHeight="15" customHeight="1"/>
  <cols>
    <col min="1" max="1" width="8.00390625" style="1" customWidth="1"/>
    <col min="2" max="2" width="24.7109375" style="1" bestFit="1" customWidth="1"/>
    <col min="3" max="3" width="15.28125" style="1" customWidth="1"/>
    <col min="4" max="4" width="10.7109375" style="1" customWidth="1"/>
    <col min="5" max="5" width="32.8515625" style="1" customWidth="1"/>
    <col min="6" max="10" width="13.00390625" style="1" customWidth="1"/>
    <col min="11" max="11" width="5.57421875" style="1" hidden="1" customWidth="1"/>
    <col min="12" max="12" width="6.28125" style="1" customWidth="1"/>
    <col min="13" max="13" width="9.140625" style="1" customWidth="1"/>
    <col min="14" max="16384" width="17.28125" style="1" customWidth="1"/>
  </cols>
  <sheetData>
    <row r="1" spans="2:13" ht="30" customHeight="1" thickBot="1">
      <c r="B1" s="90" t="s">
        <v>124</v>
      </c>
      <c r="C1" s="6" t="s">
        <v>0</v>
      </c>
      <c r="D1" s="6" t="s">
        <v>1</v>
      </c>
      <c r="E1" s="7" t="s">
        <v>2</v>
      </c>
      <c r="F1" s="8" t="s">
        <v>3</v>
      </c>
      <c r="G1" s="9" t="s">
        <v>4</v>
      </c>
      <c r="H1" s="10" t="s">
        <v>5</v>
      </c>
      <c r="I1" s="11" t="s">
        <v>6</v>
      </c>
      <c r="J1" s="12" t="s">
        <v>7</v>
      </c>
      <c r="K1" s="13"/>
      <c r="L1" s="14" t="s">
        <v>8</v>
      </c>
      <c r="M1" s="108" t="s">
        <v>123</v>
      </c>
    </row>
    <row r="2" spans="2:13" ht="15" customHeight="1">
      <c r="B2" s="54" t="s">
        <v>35</v>
      </c>
      <c r="C2" s="67" t="s">
        <v>100</v>
      </c>
      <c r="D2" s="56">
        <v>2005</v>
      </c>
      <c r="E2" s="68" t="s">
        <v>17</v>
      </c>
      <c r="F2" s="58">
        <v>12</v>
      </c>
      <c r="G2" s="59">
        <v>8</v>
      </c>
      <c r="H2" s="60">
        <v>10</v>
      </c>
      <c r="I2" s="61">
        <v>16</v>
      </c>
      <c r="J2" s="62">
        <v>16</v>
      </c>
      <c r="K2" s="63"/>
      <c r="L2" s="99">
        <f>SUM(F2:J2)</f>
        <v>62</v>
      </c>
      <c r="M2" s="110">
        <f>L2-MIN(F2:J2)</f>
        <v>54</v>
      </c>
    </row>
    <row r="3" spans="2:13" ht="15" customHeight="1">
      <c r="B3" s="26" t="s">
        <v>38</v>
      </c>
      <c r="C3" s="39" t="s">
        <v>101</v>
      </c>
      <c r="D3" s="16">
        <v>2005</v>
      </c>
      <c r="E3" s="17" t="s">
        <v>65</v>
      </c>
      <c r="F3" s="18">
        <v>8</v>
      </c>
      <c r="G3" s="19">
        <v>6</v>
      </c>
      <c r="H3" s="20">
        <v>12</v>
      </c>
      <c r="I3" s="21">
        <v>20</v>
      </c>
      <c r="J3" s="22">
        <v>12</v>
      </c>
      <c r="K3" s="23"/>
      <c r="L3" s="37">
        <f>SUM(F3:J3)</f>
        <v>58</v>
      </c>
      <c r="M3" s="111">
        <f>L3-MIN(F3:J3)</f>
        <v>52</v>
      </c>
    </row>
    <row r="4" spans="2:13" ht="15" customHeight="1">
      <c r="B4" s="26" t="s">
        <v>40</v>
      </c>
      <c r="C4" s="24" t="s">
        <v>102</v>
      </c>
      <c r="D4" s="16">
        <v>2004</v>
      </c>
      <c r="E4" s="17" t="s">
        <v>17</v>
      </c>
      <c r="F4" s="18">
        <v>15</v>
      </c>
      <c r="G4" s="19">
        <v>15</v>
      </c>
      <c r="H4" s="20">
        <v>2</v>
      </c>
      <c r="I4" s="21">
        <v>10</v>
      </c>
      <c r="J4" s="22">
        <v>10</v>
      </c>
      <c r="K4" s="23"/>
      <c r="L4" s="37">
        <f>SUM(F4:J4)</f>
        <v>52</v>
      </c>
      <c r="M4" s="111">
        <f>L4-MIN(F4:J4)</f>
        <v>50</v>
      </c>
    </row>
    <row r="5" spans="2:13" ht="15" customHeight="1">
      <c r="B5" s="26" t="s">
        <v>43</v>
      </c>
      <c r="C5" s="15" t="s">
        <v>99</v>
      </c>
      <c r="D5" s="16">
        <v>2004</v>
      </c>
      <c r="E5" s="17" t="s">
        <v>17</v>
      </c>
      <c r="F5" s="18">
        <v>10</v>
      </c>
      <c r="G5" s="19">
        <v>10</v>
      </c>
      <c r="H5" s="20">
        <v>15</v>
      </c>
      <c r="I5" s="21">
        <v>12</v>
      </c>
      <c r="J5" s="22">
        <v>8</v>
      </c>
      <c r="K5" s="23"/>
      <c r="L5" s="37">
        <f>SUM(F5:J5)</f>
        <v>55</v>
      </c>
      <c r="M5" s="111">
        <f>L5-MIN(F5:J5)</f>
        <v>47</v>
      </c>
    </row>
    <row r="6" spans="2:13" ht="15" customHeight="1">
      <c r="B6" s="26" t="s">
        <v>45</v>
      </c>
      <c r="C6" s="15" t="s">
        <v>106</v>
      </c>
      <c r="D6" s="16">
        <v>2004</v>
      </c>
      <c r="E6" s="17" t="s">
        <v>29</v>
      </c>
      <c r="F6" s="18">
        <v>0</v>
      </c>
      <c r="G6" s="19">
        <v>0</v>
      </c>
      <c r="H6" s="20">
        <v>8</v>
      </c>
      <c r="I6" s="21">
        <v>0</v>
      </c>
      <c r="J6" s="22">
        <v>20</v>
      </c>
      <c r="K6" s="23"/>
      <c r="L6" s="37">
        <f>SUM(F6:J6)</f>
        <v>28</v>
      </c>
      <c r="M6" s="111">
        <f>L6-MIN(F6:J6)</f>
        <v>28</v>
      </c>
    </row>
    <row r="7" spans="2:13" ht="15" customHeight="1">
      <c r="B7" s="26" t="s">
        <v>48</v>
      </c>
      <c r="C7" s="25" t="s">
        <v>103</v>
      </c>
      <c r="D7" s="16">
        <v>2004</v>
      </c>
      <c r="E7" s="17" t="s">
        <v>37</v>
      </c>
      <c r="F7" s="18">
        <v>4</v>
      </c>
      <c r="G7" s="19">
        <v>12</v>
      </c>
      <c r="H7" s="20">
        <v>4</v>
      </c>
      <c r="I7" s="21">
        <v>0</v>
      </c>
      <c r="J7" s="22">
        <v>6</v>
      </c>
      <c r="K7" s="23"/>
      <c r="L7" s="37">
        <f>SUM(F7:J7)</f>
        <v>26</v>
      </c>
      <c r="M7" s="111">
        <f>L7-MIN(F7:J7)</f>
        <v>26</v>
      </c>
    </row>
    <row r="8" spans="2:13" ht="15" customHeight="1">
      <c r="B8" s="26" t="s">
        <v>50</v>
      </c>
      <c r="C8" s="25" t="s">
        <v>104</v>
      </c>
      <c r="D8" s="16">
        <v>2005</v>
      </c>
      <c r="E8" s="17" t="s">
        <v>73</v>
      </c>
      <c r="F8" s="18">
        <v>5</v>
      </c>
      <c r="G8" s="19">
        <v>5</v>
      </c>
      <c r="H8" s="20">
        <v>6</v>
      </c>
      <c r="I8" s="21">
        <v>0</v>
      </c>
      <c r="J8" s="22">
        <v>4</v>
      </c>
      <c r="K8" s="23"/>
      <c r="L8" s="37">
        <f>SUM(F8:J8)</f>
        <v>20</v>
      </c>
      <c r="M8" s="111">
        <f>L8-MIN(F8:J8)</f>
        <v>20</v>
      </c>
    </row>
    <row r="9" spans="2:13" ht="15" customHeight="1">
      <c r="B9" s="26" t="s">
        <v>52</v>
      </c>
      <c r="C9" s="15" t="s">
        <v>105</v>
      </c>
      <c r="D9" s="16">
        <v>2004</v>
      </c>
      <c r="E9" s="17" t="s">
        <v>29</v>
      </c>
      <c r="F9" s="18">
        <v>6</v>
      </c>
      <c r="G9" s="19">
        <v>0</v>
      </c>
      <c r="H9" s="20">
        <v>5</v>
      </c>
      <c r="I9" s="21">
        <v>0</v>
      </c>
      <c r="J9" s="22"/>
      <c r="K9" s="23"/>
      <c r="L9" s="37">
        <f>SUM(F9:J9)</f>
        <v>11</v>
      </c>
      <c r="M9" s="111">
        <f>L9-MIN(F9:J9)</f>
        <v>11</v>
      </c>
    </row>
    <row r="10" spans="2:13" ht="15" customHeight="1">
      <c r="B10" s="26" t="s">
        <v>55</v>
      </c>
      <c r="C10" s="25" t="s">
        <v>107</v>
      </c>
      <c r="D10" s="16">
        <v>2005</v>
      </c>
      <c r="E10" s="40" t="s">
        <v>34</v>
      </c>
      <c r="F10" s="18">
        <v>3</v>
      </c>
      <c r="G10" s="19">
        <v>0</v>
      </c>
      <c r="H10" s="20">
        <v>3</v>
      </c>
      <c r="I10" s="21">
        <v>0</v>
      </c>
      <c r="J10" s="22"/>
      <c r="K10" s="23"/>
      <c r="L10" s="37">
        <f>SUM(F10:J10)</f>
        <v>6</v>
      </c>
      <c r="M10" s="111">
        <f>L10-MIN(F10:J10)</f>
        <v>6</v>
      </c>
    </row>
    <row r="11" spans="2:13" ht="15" customHeight="1">
      <c r="B11" s="26" t="s">
        <v>57</v>
      </c>
      <c r="C11" s="15" t="s">
        <v>108</v>
      </c>
      <c r="D11" s="16">
        <v>2005</v>
      </c>
      <c r="E11" s="17" t="s">
        <v>77</v>
      </c>
      <c r="F11" s="18">
        <v>0</v>
      </c>
      <c r="G11" s="19">
        <v>4</v>
      </c>
      <c r="H11" s="20">
        <v>0</v>
      </c>
      <c r="I11" s="21">
        <v>0</v>
      </c>
      <c r="J11" s="22"/>
      <c r="K11" s="23"/>
      <c r="L11" s="37">
        <f>SUM(F11:J11)</f>
        <v>4</v>
      </c>
      <c r="M11" s="111">
        <f>L11-MIN(F11:J11)</f>
        <v>4</v>
      </c>
    </row>
    <row r="12" spans="2:13" ht="15" customHeight="1">
      <c r="B12" s="26" t="s">
        <v>59</v>
      </c>
      <c r="C12" s="39" t="s">
        <v>110</v>
      </c>
      <c r="D12" s="16">
        <v>2005</v>
      </c>
      <c r="E12" s="40" t="s">
        <v>34</v>
      </c>
      <c r="F12" s="18">
        <v>1</v>
      </c>
      <c r="G12" s="19">
        <v>0</v>
      </c>
      <c r="H12" s="20">
        <v>1</v>
      </c>
      <c r="I12" s="21">
        <v>0</v>
      </c>
      <c r="J12" s="22">
        <v>2</v>
      </c>
      <c r="K12" s="23"/>
      <c r="L12" s="37">
        <f>SUM(F12:J12)</f>
        <v>4</v>
      </c>
      <c r="M12" s="111">
        <f>L12-MIN(F12:J12)</f>
        <v>4</v>
      </c>
    </row>
    <row r="13" spans="2:13" ht="15" customHeight="1">
      <c r="B13" s="26" t="s">
        <v>61</v>
      </c>
      <c r="C13" s="91" t="s">
        <v>131</v>
      </c>
      <c r="D13" s="16">
        <v>2004</v>
      </c>
      <c r="E13" s="17" t="s">
        <v>13</v>
      </c>
      <c r="F13" s="18">
        <v>0</v>
      </c>
      <c r="G13" s="19">
        <v>0</v>
      </c>
      <c r="H13" s="20">
        <v>0</v>
      </c>
      <c r="I13" s="21">
        <v>0</v>
      </c>
      <c r="J13" s="22">
        <v>3</v>
      </c>
      <c r="K13" s="23"/>
      <c r="L13" s="37">
        <f>SUM(F13:J13)</f>
        <v>3</v>
      </c>
      <c r="M13" s="111">
        <f>L13-MIN(F13:J13)</f>
        <v>3</v>
      </c>
    </row>
    <row r="14" spans="2:13" ht="15" customHeight="1" thickBot="1">
      <c r="B14" s="27" t="s">
        <v>66</v>
      </c>
      <c r="C14" s="92" t="s">
        <v>109</v>
      </c>
      <c r="D14" s="29">
        <v>2005</v>
      </c>
      <c r="E14" s="30" t="s">
        <v>10</v>
      </c>
      <c r="F14" s="31">
        <v>2</v>
      </c>
      <c r="G14" s="32">
        <v>0</v>
      </c>
      <c r="H14" s="33">
        <v>0</v>
      </c>
      <c r="I14" s="34">
        <v>0</v>
      </c>
      <c r="J14" s="35"/>
      <c r="K14" s="36"/>
      <c r="L14" s="38">
        <f>SUM(F14:J14)</f>
        <v>2</v>
      </c>
      <c r="M14" s="112">
        <f>L14-MIN(F14:J14)</f>
        <v>2</v>
      </c>
    </row>
    <row r="6552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3"/>
  <sheetViews>
    <sheetView tabSelected="1" zoomScale="90" zoomScaleNormal="90" zoomScalePageLayoutView="0" workbookViewId="0" topLeftCell="A1">
      <selection activeCell="H22" sqref="H22"/>
    </sheetView>
  </sheetViews>
  <sheetFormatPr defaultColWidth="17.28125" defaultRowHeight="15" customHeight="1"/>
  <cols>
    <col min="1" max="1" width="8.00390625" style="1" customWidth="1"/>
    <col min="2" max="2" width="23.421875" style="1" bestFit="1" customWidth="1"/>
    <col min="3" max="3" width="22.140625" style="1" bestFit="1" customWidth="1"/>
    <col min="4" max="4" width="10.7109375" style="1" customWidth="1"/>
    <col min="5" max="5" width="27.7109375" style="1" bestFit="1" customWidth="1"/>
    <col min="6" max="10" width="13.00390625" style="1" customWidth="1"/>
    <col min="11" max="11" width="0.13671875" style="1" customWidth="1"/>
    <col min="12" max="12" width="6.00390625" style="1" customWidth="1"/>
    <col min="13" max="13" width="10.28125" style="1" customWidth="1"/>
    <col min="14" max="16384" width="17.28125" style="1" customWidth="1"/>
  </cols>
  <sheetData>
    <row r="1" spans="2:13" ht="30.75" customHeight="1" thickBot="1">
      <c r="B1" s="84" t="s">
        <v>126</v>
      </c>
      <c r="C1" s="81" t="s">
        <v>0</v>
      </c>
      <c r="D1" s="81" t="s">
        <v>1</v>
      </c>
      <c r="E1" s="85" t="s">
        <v>2</v>
      </c>
      <c r="F1" s="77" t="s">
        <v>3</v>
      </c>
      <c r="G1" s="78" t="s">
        <v>4</v>
      </c>
      <c r="H1" s="79" t="s">
        <v>5</v>
      </c>
      <c r="I1" s="80" t="s">
        <v>6</v>
      </c>
      <c r="J1" s="81" t="s">
        <v>7</v>
      </c>
      <c r="K1" s="82"/>
      <c r="L1" s="86" t="s">
        <v>8</v>
      </c>
      <c r="M1" s="109" t="s">
        <v>123</v>
      </c>
    </row>
    <row r="2" spans="2:13" ht="15" customHeight="1">
      <c r="B2" s="71">
        <v>1</v>
      </c>
      <c r="C2" s="94" t="s">
        <v>112</v>
      </c>
      <c r="D2" s="56">
        <v>2004</v>
      </c>
      <c r="E2" s="56" t="s">
        <v>33</v>
      </c>
      <c r="F2" s="58">
        <v>15</v>
      </c>
      <c r="G2" s="59">
        <v>15</v>
      </c>
      <c r="H2" s="60">
        <v>15</v>
      </c>
      <c r="I2" s="61">
        <v>12</v>
      </c>
      <c r="J2" s="62">
        <v>20</v>
      </c>
      <c r="K2" s="63"/>
      <c r="L2" s="68">
        <f>SUM(F2:J2)</f>
        <v>77</v>
      </c>
      <c r="M2" s="105">
        <f>L2-MIN(F2:J2)</f>
        <v>65</v>
      </c>
    </row>
    <row r="3" spans="2:13" ht="15" customHeight="1">
      <c r="B3" s="72">
        <v>2</v>
      </c>
      <c r="C3" s="39" t="s">
        <v>113</v>
      </c>
      <c r="D3" s="16">
        <v>2005</v>
      </c>
      <c r="E3" s="17" t="s">
        <v>17</v>
      </c>
      <c r="F3" s="18">
        <v>12</v>
      </c>
      <c r="G3" s="19">
        <v>12</v>
      </c>
      <c r="H3" s="20">
        <v>12</v>
      </c>
      <c r="I3" s="21">
        <v>20</v>
      </c>
      <c r="J3" s="22">
        <v>16</v>
      </c>
      <c r="K3" s="23"/>
      <c r="L3" s="17">
        <f>SUM(F3:J3)</f>
        <v>72</v>
      </c>
      <c r="M3" s="106">
        <f>L3-MIN(F3:J3)</f>
        <v>60</v>
      </c>
    </row>
    <row r="4" spans="2:13" ht="15" customHeight="1">
      <c r="B4" s="72">
        <v>3</v>
      </c>
      <c r="C4" s="24" t="s">
        <v>114</v>
      </c>
      <c r="D4" s="16">
        <v>2005</v>
      </c>
      <c r="E4" s="40" t="s">
        <v>115</v>
      </c>
      <c r="F4" s="18">
        <v>10</v>
      </c>
      <c r="G4" s="19">
        <v>10</v>
      </c>
      <c r="H4" s="20">
        <v>6</v>
      </c>
      <c r="I4" s="21">
        <v>10</v>
      </c>
      <c r="J4" s="22">
        <v>12</v>
      </c>
      <c r="K4" s="23"/>
      <c r="L4" s="17">
        <f>SUM(F4:J4)</f>
        <v>48</v>
      </c>
      <c r="M4" s="106">
        <f>L4-MIN(F4:J4)</f>
        <v>42</v>
      </c>
    </row>
    <row r="5" spans="2:13" ht="15" customHeight="1">
      <c r="B5" s="72">
        <v>4</v>
      </c>
      <c r="C5" s="25" t="s">
        <v>117</v>
      </c>
      <c r="D5" s="16">
        <v>2004</v>
      </c>
      <c r="E5" s="17" t="s">
        <v>65</v>
      </c>
      <c r="F5" s="18">
        <v>8</v>
      </c>
      <c r="G5" s="19">
        <v>0</v>
      </c>
      <c r="H5" s="20">
        <v>8</v>
      </c>
      <c r="I5" s="21">
        <v>16</v>
      </c>
      <c r="J5" s="22">
        <v>8</v>
      </c>
      <c r="K5" s="23"/>
      <c r="L5" s="17">
        <f>SUM(F5:J5)</f>
        <v>40</v>
      </c>
      <c r="M5" s="106">
        <f>L5-MIN(F5:J5)</f>
        <v>40</v>
      </c>
    </row>
    <row r="6" spans="2:13" ht="15" customHeight="1">
      <c r="B6" s="72">
        <v>5</v>
      </c>
      <c r="C6" s="39" t="s">
        <v>116</v>
      </c>
      <c r="D6" s="16">
        <v>2004</v>
      </c>
      <c r="E6" s="17" t="s">
        <v>69</v>
      </c>
      <c r="F6" s="18">
        <v>6</v>
      </c>
      <c r="G6" s="19">
        <v>8</v>
      </c>
      <c r="H6" s="20">
        <v>10</v>
      </c>
      <c r="I6" s="21">
        <v>8</v>
      </c>
      <c r="J6" s="22">
        <v>6</v>
      </c>
      <c r="K6" s="23"/>
      <c r="L6" s="17">
        <f>SUM(F6:J6)</f>
        <v>38</v>
      </c>
      <c r="M6" s="106">
        <f>L6-MIN(F6:J6)</f>
        <v>32</v>
      </c>
    </row>
    <row r="7" spans="2:13" ht="15" customHeight="1">
      <c r="B7" s="72">
        <v>6</v>
      </c>
      <c r="C7" s="25" t="s">
        <v>118</v>
      </c>
      <c r="D7" s="16">
        <v>2004</v>
      </c>
      <c r="E7" s="40" t="s">
        <v>119</v>
      </c>
      <c r="F7" s="18">
        <v>4</v>
      </c>
      <c r="G7" s="19">
        <v>0</v>
      </c>
      <c r="H7" s="20">
        <v>5</v>
      </c>
      <c r="I7" s="21">
        <v>0</v>
      </c>
      <c r="J7" s="22">
        <v>4</v>
      </c>
      <c r="K7" s="23"/>
      <c r="L7" s="17">
        <f>SUM(F7:J7)</f>
        <v>13</v>
      </c>
      <c r="M7" s="106">
        <f>L7-MIN(F7:J7)</f>
        <v>13</v>
      </c>
    </row>
    <row r="8" spans="2:13" ht="15" customHeight="1">
      <c r="B8" s="72">
        <v>7</v>
      </c>
      <c r="C8" s="24" t="s">
        <v>133</v>
      </c>
      <c r="D8" s="16" t="s">
        <v>134</v>
      </c>
      <c r="E8" s="16" t="s">
        <v>115</v>
      </c>
      <c r="F8" s="18">
        <v>0</v>
      </c>
      <c r="G8" s="19">
        <v>0</v>
      </c>
      <c r="H8" s="20">
        <v>0</v>
      </c>
      <c r="I8" s="21">
        <v>0</v>
      </c>
      <c r="J8" s="22">
        <v>10</v>
      </c>
      <c r="K8" s="23"/>
      <c r="L8" s="17">
        <f>SUM(F8:J8)</f>
        <v>10</v>
      </c>
      <c r="M8" s="106">
        <f>L8-MIN(F8:J8)</f>
        <v>10</v>
      </c>
    </row>
    <row r="9" spans="2:13" ht="15" customHeight="1">
      <c r="B9" s="72">
        <v>8</v>
      </c>
      <c r="C9" s="39" t="s">
        <v>120</v>
      </c>
      <c r="D9" s="16">
        <v>2004</v>
      </c>
      <c r="E9" s="17" t="s">
        <v>111</v>
      </c>
      <c r="F9" s="18">
        <v>0</v>
      </c>
      <c r="G9" s="19">
        <v>0</v>
      </c>
      <c r="H9" s="20">
        <v>0</v>
      </c>
      <c r="I9" s="21">
        <v>6</v>
      </c>
      <c r="J9" s="22">
        <v>3</v>
      </c>
      <c r="K9" s="23"/>
      <c r="L9" s="17">
        <f>SUM(F9:J9)</f>
        <v>9</v>
      </c>
      <c r="M9" s="106">
        <f>L9-MIN(F9:J9)</f>
        <v>9</v>
      </c>
    </row>
    <row r="10" spans="2:13" ht="15" customHeight="1">
      <c r="B10" s="72">
        <v>9</v>
      </c>
      <c r="C10" s="25" t="s">
        <v>121</v>
      </c>
      <c r="D10" s="16">
        <v>2005</v>
      </c>
      <c r="E10" s="40" t="s">
        <v>42</v>
      </c>
      <c r="F10" s="18">
        <v>5</v>
      </c>
      <c r="G10" s="19">
        <v>0</v>
      </c>
      <c r="H10" s="20">
        <v>0</v>
      </c>
      <c r="I10" s="21">
        <v>0</v>
      </c>
      <c r="J10" s="22"/>
      <c r="K10" s="23"/>
      <c r="L10" s="17">
        <f>SUM(F10:J10)</f>
        <v>5</v>
      </c>
      <c r="M10" s="106">
        <f>L10-MIN(F10:J10)</f>
        <v>5</v>
      </c>
    </row>
    <row r="11" spans="2:13" ht="15" customHeight="1">
      <c r="B11" s="72">
        <v>10</v>
      </c>
      <c r="C11" s="25" t="s">
        <v>122</v>
      </c>
      <c r="D11" s="16">
        <v>2004</v>
      </c>
      <c r="E11" s="40"/>
      <c r="F11" s="18">
        <v>0</v>
      </c>
      <c r="G11" s="19">
        <v>0</v>
      </c>
      <c r="H11" s="20">
        <v>4</v>
      </c>
      <c r="I11" s="21">
        <v>0</v>
      </c>
      <c r="J11" s="22"/>
      <c r="K11" s="23"/>
      <c r="L11" s="17">
        <f>SUM(F11:J11)</f>
        <v>4</v>
      </c>
      <c r="M11" s="106">
        <f>L11-MIN(F11:J11)</f>
        <v>4</v>
      </c>
    </row>
    <row r="12" spans="2:13" ht="15" customHeight="1" thickBot="1">
      <c r="B12" s="73">
        <v>11</v>
      </c>
      <c r="C12" s="41" t="s">
        <v>132</v>
      </c>
      <c r="D12" s="29">
        <v>2004</v>
      </c>
      <c r="E12" s="29" t="s">
        <v>13</v>
      </c>
      <c r="F12" s="31">
        <v>0</v>
      </c>
      <c r="G12" s="32">
        <v>0</v>
      </c>
      <c r="H12" s="33">
        <v>0</v>
      </c>
      <c r="I12" s="34">
        <v>0</v>
      </c>
      <c r="J12" s="35">
        <v>2</v>
      </c>
      <c r="K12" s="36"/>
      <c r="L12" s="30">
        <f>SUM(F12:J12)</f>
        <v>2</v>
      </c>
      <c r="M12" s="107">
        <f>L12-MIN(F12:J12)</f>
        <v>2</v>
      </c>
    </row>
    <row r="13" ht="15" customHeight="1">
      <c r="B13" s="93"/>
    </row>
    <row r="65514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jmichalka</dc:creator>
  <cp:keywords/>
  <dc:description/>
  <cp:lastModifiedBy>jmichalka</cp:lastModifiedBy>
  <dcterms:created xsi:type="dcterms:W3CDTF">2017-10-21T14:14:33Z</dcterms:created>
  <dcterms:modified xsi:type="dcterms:W3CDTF">2017-10-21T15:02:06Z</dcterms:modified>
  <cp:category/>
  <cp:version/>
  <cp:contentType/>
  <cp:contentStatus/>
</cp:coreProperties>
</file>